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3.xml" ContentType="application/vnd.openxmlformats-officedocument.drawing+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codeName="ThisWorkbook"/>
  <mc:AlternateContent xmlns:mc="http://schemas.openxmlformats.org/markup-compatibility/2006">
    <mc:Choice Requires="x15">
      <x15ac:absPath xmlns:x15ac="http://schemas.microsoft.com/office/spreadsheetml/2010/11/ac" url="E:\Codebasics_Data Analyst Bootcamp\Excel and Basic Statistics\9_Excel Advanced_Finance Analytics\"/>
    </mc:Choice>
  </mc:AlternateContent>
  <xr:revisionPtr revIDLastSave="0" documentId="13_ncr:1_{82BAB20E-EDCD-4ACA-9113-75B30038728D}" xr6:coauthVersionLast="47" xr6:coauthVersionMax="47" xr10:uidLastSave="{00000000-0000-0000-0000-000000000000}"/>
  <bookViews>
    <workbookView xWindow="-108" yWindow="-108" windowWidth="23256" windowHeight="12456" activeTab="3" xr2:uid="{00000000-000D-0000-FFFF-FFFF00000000}"/>
  </bookViews>
  <sheets>
    <sheet name="Report Insights" sheetId="26" r:id="rId1"/>
    <sheet name="P &amp; L Year" sheetId="4" r:id="rId2"/>
    <sheet name="P &amp; L Months" sheetId="22" r:id="rId3"/>
    <sheet name="P &amp; L Year (Markets)" sheetId="23" r:id="rId4"/>
    <sheet name="GM% (sub_zone)" sheetId="25" r:id="rId5"/>
  </sheets>
  <calcPr calcId="191029"/>
  <pivotCaches>
    <pivotCache cacheId="0" r:id="rId6"/>
    <pivotCache cacheId="1" r:id="rId7"/>
    <pivotCache cacheId="2" r:id="rId8"/>
    <pivotCache cacheId="3" r:id="rId9"/>
    <pivotCache cacheId="4" r:id="rId10"/>
    <pivotCache cacheId="5" r:id="rId11"/>
    <pivotCache cacheId="6" r:id="rId12"/>
    <pivotCache cacheId="7" r:id="rId1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c6cb62a4-138f-47f4-b594-66b05fd56559" name="dim_customer" connection="Query - dim_customer"/>
          <x15:modelTable id="dim_market_05c7ba9b-7ee8-4d29-9ea1-2980cce72664" name="dim_market" connection="Query - dim_market"/>
          <x15:modelTable id="dim_product_08b1c67b-98ce-4b5f-b332-aeb4457daeb6" name="dim_product" connection="Query - dim_product"/>
          <x15:modelTable id="fact_sales_monthly_92c5e95b-e17e-4945-9fa0-35405a6d3d84" name="fact_sales_monthly" connection="Query - fact_sales_monthly_with_cost"/>
          <x15:modelTable id="dim_date_074c7ded-b40d-4969-827b-8a2a6a7e0c6f" name="dim_date" connection="Query - dim_date"/>
          <x15:modelTable id="ns_targets_2021_961c0a99-9c53-49d9-b321-23465936b030" name="ns_targets_2021" connection="Query - ns_targets_2021"/>
        </x15:modelTables>
        <x15:modelRelationships>
          <x15:modelRelationship fromTable="dim_customer" fromColumn="market" toTable="dim_market" toColumn="market"/>
          <x15:modelRelationship fromTable="fact_sales_monthly" fromColumn="customer_code" toTable="dim_customer" toColumn="customer_code"/>
          <x15:modelRelationship fromTable="fact_sales_monthly" fromColumn="product_code" toTable="dim_product" toColumn="product_code"/>
          <x15:modelRelationship fromTable="fact_sales_monthly" fromColumn="date" toTable="dim_date" toColumn="date"/>
          <x15:modelRelationship fromTable="ns_targets_2021" fromColumn="market" toTable="dim_market" toColumn="market"/>
          <x15:modelRelationship fromTable="ns_targets_2021" fromColumn="date" toTable="dim_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169" i="26" l="1"/>
  <c r="F168" i="26"/>
  <c r="F167" i="26"/>
  <c r="F166" i="26"/>
  <c r="F165" i="26"/>
  <c r="F164" i="26"/>
  <c r="F163" i="26"/>
  <c r="F162" i="26"/>
  <c r="F161" i="26"/>
  <c r="F160" i="26"/>
  <c r="F159" i="26"/>
  <c r="F158" i="26"/>
  <c r="F157" i="26"/>
  <c r="F156" i="26"/>
  <c r="F155" i="26"/>
  <c r="F154" i="26"/>
  <c r="F153" i="26"/>
  <c r="F152" i="26"/>
  <c r="F151" i="26"/>
  <c r="F150" i="26"/>
  <c r="F149" i="26"/>
  <c r="F148" i="26"/>
  <c r="F147" i="26"/>
  <c r="F146" i="26"/>
  <c r="F145" i="26"/>
  <c r="F144" i="26"/>
  <c r="F143" i="26"/>
  <c r="F142" i="26"/>
  <c r="F141" i="26"/>
  <c r="F140" i="26"/>
  <c r="F139" i="26"/>
  <c r="F138" i="26"/>
  <c r="F137" i="26"/>
  <c r="F136" i="26"/>
  <c r="F135" i="26"/>
  <c r="F134" i="26"/>
  <c r="F133" i="26"/>
  <c r="F132" i="26"/>
  <c r="F131" i="26"/>
  <c r="F130" i="26"/>
  <c r="F129" i="26"/>
  <c r="F128" i="26"/>
  <c r="F127" i="26"/>
  <c r="F126" i="26"/>
  <c r="F125" i="26"/>
  <c r="F124" i="26"/>
  <c r="F123" i="26"/>
  <c r="F122" i="26"/>
  <c r="F121" i="26"/>
  <c r="F120" i="26"/>
  <c r="F119" i="26"/>
  <c r="F118" i="26"/>
  <c r="F117" i="26"/>
  <c r="F116" i="26"/>
  <c r="F115" i="26"/>
  <c r="F114" i="26"/>
  <c r="F113" i="26"/>
  <c r="F112" i="26"/>
  <c r="F111" i="26"/>
  <c r="F110" i="26"/>
  <c r="F109" i="26"/>
  <c r="F108" i="26"/>
  <c r="F107" i="26"/>
  <c r="F106" i="26"/>
  <c r="F105" i="26"/>
  <c r="E104" i="26"/>
  <c r="F103" i="26"/>
  <c r="F102" i="26"/>
  <c r="F101" i="26"/>
  <c r="F100" i="26"/>
  <c r="F99" i="26"/>
  <c r="E102" i="26"/>
  <c r="F97" i="26"/>
  <c r="F96" i="26"/>
  <c r="F95" i="26"/>
  <c r="F94" i="26"/>
  <c r="F93" i="26"/>
  <c r="F92" i="26"/>
  <c r="F91" i="26"/>
  <c r="F90" i="26"/>
  <c r="F89" i="26"/>
  <c r="F88" i="26"/>
  <c r="F87" i="26"/>
  <c r="F86" i="26"/>
  <c r="F85" i="26"/>
  <c r="F84" i="26"/>
  <c r="F83" i="26"/>
  <c r="F82" i="26"/>
  <c r="F81" i="26"/>
  <c r="F80" i="26"/>
  <c r="F79" i="26"/>
  <c r="F78" i="26"/>
  <c r="F77" i="26"/>
  <c r="F76" i="26"/>
  <c r="F75" i="26"/>
  <c r="F74" i="26"/>
  <c r="F73" i="26"/>
  <c r="F72" i="26"/>
  <c r="F71" i="26"/>
  <c r="F70" i="26"/>
  <c r="F69" i="26"/>
  <c r="F68" i="26"/>
  <c r="F67" i="26"/>
  <c r="F66" i="26"/>
  <c r="F65" i="26"/>
  <c r="F64" i="26"/>
  <c r="F63" i="26"/>
  <c r="F62" i="26"/>
  <c r="F61" i="26"/>
  <c r="F60" i="26"/>
  <c r="F59" i="26"/>
  <c r="F58" i="26"/>
  <c r="F57" i="26"/>
  <c r="F56" i="26"/>
  <c r="F55" i="26"/>
  <c r="F54" i="26"/>
  <c r="F53" i="26"/>
  <c r="F52" i="26"/>
  <c r="F51" i="26"/>
  <c r="F50" i="26"/>
  <c r="F49" i="26"/>
  <c r="F48" i="26"/>
  <c r="F47" i="26"/>
  <c r="F46" i="26"/>
  <c r="F45" i="26"/>
  <c r="F44" i="26"/>
  <c r="F43" i="26"/>
  <c r="F42" i="26"/>
  <c r="F41" i="26"/>
  <c r="F40" i="26"/>
  <c r="F39" i="26"/>
  <c r="F38" i="26"/>
  <c r="F37" i="26"/>
  <c r="F36" i="26"/>
  <c r="F35" i="26"/>
  <c r="F34" i="26"/>
  <c r="F33" i="26"/>
  <c r="F32" i="26"/>
  <c r="F31" i="26"/>
  <c r="F30" i="26"/>
  <c r="F29" i="26"/>
  <c r="F28" i="26"/>
  <c r="F27" i="26"/>
  <c r="F26" i="26"/>
  <c r="F25" i="26"/>
  <c r="F24" i="26"/>
  <c r="F23" i="26"/>
  <c r="F22" i="26"/>
  <c r="F21" i="26"/>
  <c r="F20" i="26"/>
  <c r="F19" i="26"/>
  <c r="F18" i="26"/>
  <c r="F17" i="26"/>
  <c r="F16" i="26"/>
  <c r="F15" i="26"/>
  <c r="F14" i="26"/>
  <c r="F13" i="26"/>
  <c r="F12" i="26"/>
  <c r="F11" i="26"/>
  <c r="F10" i="26"/>
  <c r="F9" i="26"/>
  <c r="F175" i="23"/>
  <c r="F174" i="23"/>
  <c r="F173" i="23"/>
  <c r="F172" i="23"/>
  <c r="F171" i="23"/>
  <c r="F170" i="23"/>
  <c r="F169" i="23"/>
  <c r="F168" i="23"/>
  <c r="F167" i="23"/>
  <c r="F166" i="23"/>
  <c r="F165" i="23"/>
  <c r="F164" i="23"/>
  <c r="F163" i="23"/>
  <c r="F162" i="23"/>
  <c r="F161" i="23"/>
  <c r="F160" i="23"/>
  <c r="F159" i="23"/>
  <c r="F158" i="23"/>
  <c r="F157" i="23"/>
  <c r="F156" i="23"/>
  <c r="F155" i="23"/>
  <c r="F154" i="23"/>
  <c r="F153" i="23"/>
  <c r="F152" i="23"/>
  <c r="F151" i="23"/>
  <c r="F150" i="23"/>
  <c r="F149" i="23"/>
  <c r="F148" i="23"/>
  <c r="F147" i="23"/>
  <c r="F146" i="23"/>
  <c r="F145" i="23"/>
  <c r="F144" i="23"/>
  <c r="F143" i="23"/>
  <c r="F142" i="23"/>
  <c r="F141" i="23"/>
  <c r="F140" i="23"/>
  <c r="F139" i="23"/>
  <c r="F138" i="23"/>
  <c r="F137" i="23"/>
  <c r="F136" i="23"/>
  <c r="F135" i="23"/>
  <c r="F134" i="23"/>
  <c r="F133" i="23"/>
  <c r="F132" i="23"/>
  <c r="F131" i="23"/>
  <c r="F130" i="23"/>
  <c r="F129" i="23"/>
  <c r="F128" i="23"/>
  <c r="F127" i="23"/>
  <c r="F126" i="23"/>
  <c r="F125" i="23"/>
  <c r="F124" i="23"/>
  <c r="F123" i="23"/>
  <c r="F122" i="23"/>
  <c r="F121" i="23"/>
  <c r="F120" i="23"/>
  <c r="F119" i="23"/>
  <c r="F118" i="23"/>
  <c r="F117" i="23"/>
  <c r="F116" i="23"/>
  <c r="F115" i="23"/>
  <c r="F114" i="23"/>
  <c r="F113" i="23"/>
  <c r="F112" i="23"/>
  <c r="F111" i="23"/>
  <c r="F110" i="23"/>
  <c r="F109" i="23"/>
  <c r="F108" i="23"/>
  <c r="F107" i="23"/>
  <c r="F106" i="23"/>
  <c r="F105" i="23"/>
  <c r="F104" i="23"/>
  <c r="E103" i="23"/>
  <c r="F102" i="23"/>
  <c r="F101" i="23"/>
  <c r="F100" i="23"/>
  <c r="F99" i="23"/>
  <c r="F98" i="23"/>
  <c r="F97" i="23"/>
  <c r="F96" i="23"/>
  <c r="F95" i="23"/>
  <c r="F94" i="23"/>
  <c r="F93" i="23"/>
  <c r="F92" i="23"/>
  <c r="F91" i="23"/>
  <c r="F90" i="23"/>
  <c r="F89" i="23"/>
  <c r="F88" i="23"/>
  <c r="F87" i="23"/>
  <c r="F86" i="23"/>
  <c r="F85" i="23"/>
  <c r="F84" i="23"/>
  <c r="F83" i="23"/>
  <c r="F82" i="23"/>
  <c r="F81" i="23"/>
  <c r="F80" i="23"/>
  <c r="F79" i="23"/>
  <c r="F78" i="23"/>
  <c r="F77" i="23"/>
  <c r="F76" i="23"/>
  <c r="F75" i="23"/>
  <c r="F74" i="23"/>
  <c r="F73" i="23"/>
  <c r="F72" i="23"/>
  <c r="F71" i="23"/>
  <c r="F70" i="23"/>
  <c r="F69" i="23"/>
  <c r="F68" i="23"/>
  <c r="F67" i="23"/>
  <c r="F66" i="23"/>
  <c r="F65" i="23"/>
  <c r="F64" i="23"/>
  <c r="F63" i="23"/>
  <c r="F62" i="23"/>
  <c r="F61" i="23"/>
  <c r="F60" i="23"/>
  <c r="F59" i="23"/>
  <c r="F58" i="23"/>
  <c r="F57" i="23"/>
  <c r="F56" i="23"/>
  <c r="F55" i="23"/>
  <c r="F54" i="23"/>
  <c r="F53" i="23"/>
  <c r="F52" i="23"/>
  <c r="F51" i="23"/>
  <c r="F50" i="23"/>
  <c r="F49" i="23"/>
  <c r="F48" i="23"/>
  <c r="F47" i="23"/>
  <c r="F46" i="23"/>
  <c r="F45" i="23"/>
  <c r="F44" i="23"/>
  <c r="F43" i="23"/>
  <c r="F42" i="23"/>
  <c r="F41" i="23"/>
  <c r="F40" i="23"/>
  <c r="F39" i="23"/>
  <c r="F38" i="23"/>
  <c r="F37" i="23"/>
  <c r="F36" i="23"/>
  <c r="F35" i="23"/>
  <c r="C50" i="22"/>
  <c r="D50" i="22"/>
  <c r="E50" i="22"/>
  <c r="F50" i="22"/>
  <c r="G50" i="22"/>
  <c r="H50" i="22"/>
  <c r="I50" i="22"/>
  <c r="J50" i="22"/>
  <c r="K50" i="22"/>
  <c r="L50" i="22"/>
  <c r="M50" i="22"/>
  <c r="N50" i="22"/>
  <c r="C49" i="22"/>
  <c r="D49" i="22"/>
  <c r="E49" i="22"/>
  <c r="F49" i="22"/>
  <c r="G49" i="22"/>
  <c r="H49" i="22"/>
  <c r="I49" i="22"/>
  <c r="J49" i="22"/>
  <c r="K49" i="22"/>
  <c r="L49" i="22"/>
  <c r="M49" i="22"/>
  <c r="N49" i="22"/>
  <c r="B50" i="22"/>
  <c r="B49" i="22"/>
  <c r="E11" i="4"/>
  <c r="E12" i="4"/>
  <c r="E13" i="4"/>
  <c r="E14" i="4"/>
  <c r="E15" i="4"/>
  <c r="E16" i="4"/>
  <c r="E17" i="4"/>
  <c r="E18" i="4"/>
  <c r="E19" i="4"/>
  <c r="E20" i="4"/>
  <c r="E21" i="4"/>
  <c r="E22" i="4"/>
  <c r="E23" i="4"/>
  <c r="E24" i="4"/>
  <c r="E25" i="4"/>
  <c r="E26" i="4"/>
  <c r="E27" i="4"/>
  <c r="E28" i="4"/>
  <c r="E29" i="4"/>
  <c r="E30" i="4"/>
  <c r="E31" i="4"/>
  <c r="E32" i="4"/>
  <c r="E33" i="4"/>
  <c r="E34" i="4"/>
  <c r="E35" i="4"/>
  <c r="E36" i="4"/>
  <c r="E37" i="4"/>
  <c r="E38" i="4"/>
  <c r="E39" i="4"/>
  <c r="E40" i="4"/>
  <c r="E41" i="4"/>
  <c r="E42" i="4"/>
  <c r="E43" i="4"/>
  <c r="E44" i="4"/>
  <c r="E45" i="4"/>
  <c r="E46" i="4"/>
  <c r="E47" i="4"/>
  <c r="E48" i="4"/>
  <c r="E49" i="4"/>
  <c r="E50" i="4"/>
  <c r="E51" i="4"/>
  <c r="E52" i="4"/>
  <c r="E53" i="4"/>
  <c r="E54" i="4"/>
  <c r="E55" i="4"/>
  <c r="E56" i="4"/>
  <c r="E57" i="4"/>
  <c r="E58" i="4"/>
  <c r="E59" i="4"/>
  <c r="E60" i="4"/>
  <c r="E61" i="4"/>
  <c r="E62" i="4"/>
  <c r="E63" i="4"/>
  <c r="E64" i="4"/>
  <c r="E65" i="4"/>
  <c r="E66" i="4"/>
  <c r="E67" i="4"/>
  <c r="E68" i="4"/>
  <c r="E69" i="4"/>
  <c r="E70" i="4"/>
  <c r="E71" i="4"/>
  <c r="E72" i="4"/>
  <c r="E73" i="4"/>
  <c r="E74" i="4"/>
  <c r="E75" i="4"/>
  <c r="E76" i="4"/>
  <c r="E77" i="4"/>
  <c r="E78" i="4"/>
  <c r="E79" i="4"/>
  <c r="E80" i="4"/>
  <c r="E81" i="4"/>
  <c r="E82" i="4"/>
  <c r="E83" i="4"/>
  <c r="E84" i="4"/>
  <c r="E85" i="4"/>
  <c r="E86" i="4"/>
  <c r="E87" i="4"/>
  <c r="E88" i="4"/>
  <c r="E89" i="4"/>
  <c r="E90" i="4"/>
  <c r="E91" i="4"/>
  <c r="E92" i="4"/>
  <c r="E93" i="4"/>
  <c r="E94" i="4"/>
  <c r="E95" i="4"/>
  <c r="E96" i="4"/>
  <c r="E97" i="4"/>
  <c r="E98" i="4"/>
  <c r="E99" i="4"/>
  <c r="E100" i="4"/>
  <c r="E101" i="4"/>
  <c r="E102" i="4"/>
  <c r="D103" i="4"/>
  <c r="E104" i="4"/>
  <c r="E105" i="4"/>
  <c r="E106" i="4"/>
  <c r="E107" i="4"/>
  <c r="E108" i="4"/>
  <c r="E109" i="4"/>
  <c r="E110" i="4"/>
  <c r="E111" i="4"/>
  <c r="E112" i="4"/>
  <c r="E113" i="4"/>
  <c r="E114" i="4"/>
  <c r="E115" i="4"/>
  <c r="E116" i="4"/>
  <c r="E117" i="4"/>
  <c r="E118" i="4"/>
  <c r="E119" i="4"/>
  <c r="E120" i="4"/>
  <c r="E121" i="4"/>
  <c r="E122" i="4"/>
  <c r="E123" i="4"/>
  <c r="E124" i="4"/>
  <c r="E125" i="4"/>
  <c r="E126" i="4"/>
  <c r="E127" i="4"/>
  <c r="E128" i="4"/>
  <c r="E129" i="4"/>
  <c r="E130" i="4"/>
  <c r="E131" i="4"/>
  <c r="E132" i="4"/>
  <c r="E133" i="4"/>
  <c r="E134" i="4"/>
  <c r="E135" i="4"/>
  <c r="E136" i="4"/>
  <c r="E137" i="4"/>
  <c r="E138" i="4"/>
  <c r="E139" i="4"/>
  <c r="E140" i="4"/>
  <c r="E141" i="4"/>
  <c r="E142" i="4"/>
  <c r="E143" i="4"/>
  <c r="E144" i="4"/>
  <c r="E145" i="4"/>
  <c r="E146" i="4"/>
  <c r="E147" i="4"/>
  <c r="E148" i="4"/>
  <c r="E149" i="4"/>
  <c r="E150" i="4"/>
  <c r="E151" i="4"/>
  <c r="E152" i="4"/>
  <c r="E153" i="4"/>
  <c r="E154" i="4"/>
  <c r="E155" i="4"/>
  <c r="E156" i="4"/>
  <c r="E157" i="4"/>
  <c r="E158" i="4"/>
  <c r="E159" i="4"/>
  <c r="E160" i="4"/>
  <c r="E161" i="4"/>
  <c r="E162" i="4"/>
  <c r="E163" i="4"/>
  <c r="E164" i="4"/>
  <c r="E165" i="4"/>
  <c r="E166" i="4"/>
  <c r="E167" i="4"/>
  <c r="E168" i="4"/>
  <c r="E169" i="4"/>
  <c r="E170" i="4"/>
  <c r="E171" i="4"/>
  <c r="E172" i="4"/>
  <c r="E173" i="4"/>
  <c r="E174" i="4"/>
  <c r="E175" i="4"/>
  <c r="E10" i="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C0B0A8E-A10C-41EE-AF78-5CD326A2F869}" name="Query - dim_customer" description="Connection to the 'dim_customer' query in the workbook." type="100" refreshedVersion="7" minRefreshableVersion="5">
    <extLst>
      <ext xmlns:x15="http://schemas.microsoft.com/office/spreadsheetml/2010/11/main" uri="{DE250136-89BD-433C-8126-D09CA5730AF9}">
        <x15:connection id="ba8cd57c-392d-4e7a-b7e7-a87227090f0a"/>
      </ext>
    </extLst>
  </connection>
  <connection id="2" xr16:uid="{857F522D-7C77-4C72-9D35-1606BC74D4A7}" name="Query - dim_date" description="Connection to the 'dim_date' query in the workbook." type="100" refreshedVersion="7" minRefreshableVersion="5">
    <extLst>
      <ext xmlns:x15="http://schemas.microsoft.com/office/spreadsheetml/2010/11/main" uri="{DE250136-89BD-433C-8126-D09CA5730AF9}">
        <x15:connection id="c5f4d5de-c332-4fc7-a354-b6be262f88e7">
          <x15:oledbPr connection="Provider=Microsoft.Mashup.OleDb.1;Data Source=$Workbook$;Location=dim_date;Extended Properties=&quot;&quot;">
            <x15:dbTables>
              <x15:dbTable name="dim_date"/>
            </x15:dbTables>
          </x15:oledbPr>
        </x15:connection>
      </ext>
    </extLst>
  </connection>
  <connection id="3" xr16:uid="{DE618E72-405F-4AA9-ABC6-6A13F0964128}" name="Query - dim_market" description="Connection to the 'dim_market' query in the workbook." type="100" refreshedVersion="7" minRefreshableVersion="5">
    <extLst>
      <ext xmlns:x15="http://schemas.microsoft.com/office/spreadsheetml/2010/11/main" uri="{DE250136-89BD-433C-8126-D09CA5730AF9}">
        <x15:connection id="ad0b9214-7960-4bd2-9d02-b1109237e52d"/>
      </ext>
    </extLst>
  </connection>
  <connection id="4" xr16:uid="{B43023D3-E6C3-41E5-B773-FB509CE6A2E7}" name="Query - dim_product" description="Connection to the 'dim_product' query in the workbook." type="100" refreshedVersion="7" minRefreshableVersion="5">
    <extLst>
      <ext xmlns:x15="http://schemas.microsoft.com/office/spreadsheetml/2010/11/main" uri="{DE250136-89BD-433C-8126-D09CA5730AF9}">
        <x15:connection id="275e4e16-8059-4f66-a0d5-18aed81b23e5"/>
      </ext>
    </extLst>
  </connection>
  <connection id="5" xr16:uid="{0D4EFEC7-6F85-4F05-A948-650AA78BB268}" name="Query - fact_sales_monthly_with_cost" description="Connection to the 'fact_sales_monthly_with_cost' query in the workbook." type="100" refreshedVersion="7" minRefreshableVersion="5">
    <extLst>
      <ext xmlns:x15="http://schemas.microsoft.com/office/spreadsheetml/2010/11/main" uri="{DE250136-89BD-433C-8126-D09CA5730AF9}">
        <x15:connection id="7d86768e-df74-4184-bfdd-ce795118e06f">
          <x15:oledbPr connection="Provider=Microsoft.Mashup.OleDb.1;Data Source=$Workbook$;Location=fact_sales_monthly_with_cost;Extended Properties=&quot;&quot;">
            <x15:dbTables>
              <x15:dbTable name="fact_sales_monthly_with_cost"/>
            </x15:dbTables>
          </x15:oledbPr>
        </x15:connection>
      </ext>
    </extLst>
  </connection>
  <connection id="6" xr16:uid="{EC8FEE81-EE04-4621-81C8-F214BC63A0EC}" keepAlive="1" name="Query - finance ref" description="Connection to the 'finance ref' query in the workbook." type="5" refreshedVersion="0" background="1">
    <dbPr connection="Provider=Microsoft.Mashup.OleDb.1;Data Source=$Workbook$;Location=&quot;finance ref&quot;;Extended Properties=&quot;&quot;" command="SELECT * FROM [finance ref]"/>
  </connection>
  <connection id="7" xr16:uid="{E864951A-73C0-4193-8F41-BB4354A62584}" name="Query - ns_targets_2021" description="Connection to the 'ns_targets_2021' query in the workbook." type="100" refreshedVersion="7" minRefreshableVersion="5">
    <extLst>
      <ext xmlns:x15="http://schemas.microsoft.com/office/spreadsheetml/2010/11/main" uri="{DE250136-89BD-433C-8126-D09CA5730AF9}">
        <x15:connection id="08be4fc6-fc86-407d-8909-9838bac61e3a">
          <x15:oledbPr connection="Provider=Microsoft.Mashup.OleDb.1;Data Source=$Workbook$;Location=ns_targets_2021;Extended Properties=&quot;&quot;">
            <x15:dbTables>
              <x15:dbTable name="ns_targets_2021"/>
            </x15:dbTables>
          </x15:oledbPr>
        </x15:connection>
      </ext>
    </extLst>
  </connection>
  <connection id="8" xr16:uid="{2DC2A1CD-9392-4490-944D-F53D0B251545}" keepAlive="1" name="Query - sales ref" description="Connection to the 'sales ref' query in the workbook." type="5" refreshedVersion="0" background="1">
    <dbPr connection="Provider=Microsoft.Mashup.OleDb.1;Data Source=$Workbook$;Location=&quot;sales ref&quot;;Extended Properties=&quot;&quot;" command="SELECT * FROM [sales ref]"/>
  </connection>
  <connection id="9" xr16:uid="{C7A0F0B1-6E14-4007-B431-9F70CE928377}"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9">
    <s v="ThisWorkbookDataModel"/>
    <s v="{[dim_market].[region].[All]}"/>
    <s v="{[dim_product].[division].[All]}"/>
    <s v="{[dim_market].[market].[All]}"/>
    <s v="{[dim_customer].[customer].[All]}"/>
    <s v="{[dim_date].[FY].&amp;[2019]}"/>
    <s v="{[dim_date].[FY].&amp;[2020]}"/>
    <s v="{[dim_date].[FY].&amp;[2021]}"/>
    <s v="{[dim_market].[sub_zone].[All]}"/>
  </metadataStrings>
  <mdxMetadata count="8">
    <mdx n="0" f="s">
      <ms ns="1" c="0"/>
    </mdx>
    <mdx n="0" f="s">
      <ms ns="2" c="0"/>
    </mdx>
    <mdx n="0" f="s">
      <ms ns="3" c="0"/>
    </mdx>
    <mdx n="0" f="s">
      <ms ns="4" c="0"/>
    </mdx>
    <mdx n="0" f="s">
      <ms ns="5" c="0"/>
    </mdx>
    <mdx n="0" f="s">
      <ms ns="6" c="0"/>
    </mdx>
    <mdx n="0" f="s">
      <ms ns="7" c="0"/>
    </mdx>
    <mdx n="0" f="s">
      <ms ns="8" c="0"/>
    </mdx>
  </mdxMetadata>
  <valueMetadata count="8">
    <bk>
      <rc t="1" v="0"/>
    </bk>
    <bk>
      <rc t="1" v="1"/>
    </bk>
    <bk>
      <rc t="1" v="2"/>
    </bk>
    <bk>
      <rc t="1" v="3"/>
    </bk>
    <bk>
      <rc t="1" v="4"/>
    </bk>
    <bk>
      <rc t="1" v="5"/>
    </bk>
    <bk>
      <rc t="1" v="6"/>
    </bk>
    <bk>
      <rc t="1" v="7"/>
    </bk>
  </valueMetadata>
</metadata>
</file>

<file path=xl/sharedStrings.xml><?xml version="1.0" encoding="utf-8"?>
<sst xmlns="http://schemas.openxmlformats.org/spreadsheetml/2006/main" count="228" uniqueCount="77">
  <si>
    <t>Grand Total</t>
  </si>
  <si>
    <t>region</t>
  </si>
  <si>
    <t>All</t>
  </si>
  <si>
    <t>market</t>
  </si>
  <si>
    <t>division</t>
  </si>
  <si>
    <t>2019</t>
  </si>
  <si>
    <t>2020</t>
  </si>
  <si>
    <t>2021</t>
  </si>
  <si>
    <t>FILTERS</t>
  </si>
  <si>
    <t>India</t>
  </si>
  <si>
    <t>Australia</t>
  </si>
  <si>
    <t>Austria</t>
  </si>
  <si>
    <t>Bangladesh</t>
  </si>
  <si>
    <t>Canada</t>
  </si>
  <si>
    <t>China</t>
  </si>
  <si>
    <t>France</t>
  </si>
  <si>
    <t>Germany</t>
  </si>
  <si>
    <t>Indonesia</t>
  </si>
  <si>
    <t>Italy</t>
  </si>
  <si>
    <t>Japan</t>
  </si>
  <si>
    <t>Netherlands</t>
  </si>
  <si>
    <t>Newzealand</t>
  </si>
  <si>
    <t>Norway</t>
  </si>
  <si>
    <t>Pakistan</t>
  </si>
  <si>
    <t>Philiphines</t>
  </si>
  <si>
    <t>Poland</t>
  </si>
  <si>
    <t>Portugal</t>
  </si>
  <si>
    <t>South Korea</t>
  </si>
  <si>
    <t>Spain</t>
  </si>
  <si>
    <t>Sweden</t>
  </si>
  <si>
    <t>United Kingdom</t>
  </si>
  <si>
    <t>USA</t>
  </si>
  <si>
    <t>Market</t>
  </si>
  <si>
    <t>All values are in USD</t>
  </si>
  <si>
    <t>2021 vs 2020</t>
  </si>
  <si>
    <t>Net Sales</t>
  </si>
  <si>
    <t>COGS</t>
  </si>
  <si>
    <t>Gross Margin</t>
  </si>
  <si>
    <t>GM %</t>
  </si>
  <si>
    <t>Note: 2021 vs 2020 is not a part of pivot table</t>
  </si>
  <si>
    <t>P &amp; L</t>
  </si>
  <si>
    <t>By Fiscal Years</t>
  </si>
  <si>
    <t>Fiscal Years</t>
  </si>
  <si>
    <t>Metrics</t>
  </si>
  <si>
    <t>customer</t>
  </si>
  <si>
    <t>FY</t>
  </si>
  <si>
    <t>Apr</t>
  </si>
  <si>
    <t>Aug</t>
  </si>
  <si>
    <t>Dec</t>
  </si>
  <si>
    <t>Feb</t>
  </si>
  <si>
    <t>Jan</t>
  </si>
  <si>
    <t>Jul</t>
  </si>
  <si>
    <t>Jun</t>
  </si>
  <si>
    <t>Mar</t>
  </si>
  <si>
    <t>May</t>
  </si>
  <si>
    <t>Nov</t>
  </si>
  <si>
    <t>Oct</t>
  </si>
  <si>
    <t>Sep</t>
  </si>
  <si>
    <t>Q1</t>
  </si>
  <si>
    <t>Q2</t>
  </si>
  <si>
    <t>Q3</t>
  </si>
  <si>
    <t>Q4</t>
  </si>
  <si>
    <t>Quarters</t>
  </si>
  <si>
    <t>2020 vs 2019</t>
  </si>
  <si>
    <t>Comparison</t>
  </si>
  <si>
    <t>Note: Do not modify the Pivot Table</t>
  </si>
  <si>
    <t>Customer</t>
  </si>
  <si>
    <t>sub_zone</t>
  </si>
  <si>
    <t>For Markets</t>
  </si>
  <si>
    <t>ANZ</t>
  </si>
  <si>
    <t>NA</t>
  </si>
  <si>
    <t>NE</t>
  </si>
  <si>
    <t>ROA</t>
  </si>
  <si>
    <t>SE</t>
  </si>
  <si>
    <t>GM% By Quarters (sub_zone)</t>
  </si>
  <si>
    <t xml:space="preserve">Finance Analytics Report </t>
  </si>
  <si>
    <t>By Fiscal Months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</si>
</sst>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quot;M&quot;"/>
    <numFmt numFmtId="165" formatCode="0.0%"/>
    <numFmt numFmtId="166" formatCode="0.00,,&quot;M&quot;"/>
  </numFmts>
  <fonts count="12" x14ac:knownFonts="1">
    <font>
      <sz val="11"/>
      <color theme="1"/>
      <name val="Calibri"/>
      <family val="2"/>
      <scheme val="minor"/>
    </font>
    <font>
      <sz val="11"/>
      <color theme="1"/>
      <name val="Avenir Next LT Pro"/>
      <family val="2"/>
    </font>
    <font>
      <b/>
      <sz val="11"/>
      <color theme="1"/>
      <name val="Avenir Next LT Pro"/>
      <family val="2"/>
    </font>
    <font>
      <sz val="11"/>
      <color theme="1"/>
      <name val="Calibri"/>
      <family val="2"/>
      <scheme val="minor"/>
    </font>
    <font>
      <b/>
      <sz val="11"/>
      <color theme="7" tint="-0.249977111117893"/>
      <name val="Avenir Next LT Pro"/>
      <family val="2"/>
    </font>
    <font>
      <b/>
      <sz val="11"/>
      <color theme="1"/>
      <name val="Calibri"/>
      <family val="2"/>
      <scheme val="minor"/>
    </font>
    <font>
      <sz val="11"/>
      <color theme="1"/>
      <name val="Avenir Next LT Pro"/>
    </font>
    <font>
      <b/>
      <sz val="11"/>
      <color theme="1"/>
      <name val="Avenir Next LT Pro"/>
    </font>
    <font>
      <b/>
      <sz val="12"/>
      <color theme="7" tint="-0.249977111117893"/>
      <name val="Avenir Next LT Pro"/>
      <family val="2"/>
    </font>
    <font>
      <b/>
      <sz val="12"/>
      <color theme="1"/>
      <name val="Avenir Next LT Pro"/>
      <family val="2"/>
    </font>
    <font>
      <sz val="12"/>
      <color theme="1"/>
      <name val="Calibri"/>
      <family val="2"/>
      <scheme val="minor"/>
    </font>
    <font>
      <b/>
      <sz val="14"/>
      <color theme="7" tint="-0.249977111117893"/>
      <name val="Avenir Next LT Pro"/>
      <family val="2"/>
    </font>
  </fonts>
  <fills count="2">
    <fill>
      <patternFill patternType="none"/>
    </fill>
    <fill>
      <patternFill patternType="gray125"/>
    </fill>
  </fills>
  <borders count="2">
    <border>
      <left/>
      <right/>
      <top/>
      <bottom/>
      <diagonal/>
    </border>
    <border>
      <left/>
      <right/>
      <top/>
      <bottom style="thin">
        <color indexed="64"/>
      </bottom>
      <diagonal/>
    </border>
  </borders>
  <cellStyleXfs count="2">
    <xf numFmtId="0" fontId="0" fillId="0" borderId="0"/>
    <xf numFmtId="9" fontId="3" fillId="0" borderId="0" applyFont="0" applyFill="0" applyBorder="0" applyAlignment="0" applyProtection="0"/>
  </cellStyleXfs>
  <cellXfs count="39">
    <xf numFmtId="0" fontId="0" fillId="0" borderId="0" xfId="0"/>
    <xf numFmtId="164" fontId="1" fillId="0" borderId="0" xfId="0" applyNumberFormat="1" applyFont="1" applyBorder="1"/>
    <xf numFmtId="0" fontId="0" fillId="0" borderId="0" xfId="0" applyBorder="1"/>
    <xf numFmtId="0" fontId="2" fillId="0" borderId="0" xfId="0" applyFont="1"/>
    <xf numFmtId="0" fontId="0" fillId="0" borderId="0" xfId="0" applyAlignment="1">
      <alignment horizontal="center"/>
    </xf>
    <xf numFmtId="0" fontId="1" fillId="0" borderId="0" xfId="0" applyFont="1"/>
    <xf numFmtId="0" fontId="2" fillId="0" borderId="1" xfId="0" applyFont="1" applyFill="1" applyBorder="1" applyAlignment="1">
      <alignment horizontal="center"/>
    </xf>
    <xf numFmtId="0" fontId="4" fillId="0" borderId="0" xfId="0" applyFont="1"/>
    <xf numFmtId="0" fontId="4" fillId="0" borderId="0" xfId="0" applyFont="1" applyBorder="1"/>
    <xf numFmtId="0" fontId="1" fillId="0" borderId="0" xfId="0" pivotButton="1" applyFont="1"/>
    <xf numFmtId="0" fontId="1" fillId="0" borderId="0" xfId="0" applyFont="1" applyAlignment="1">
      <alignment horizontal="left"/>
    </xf>
    <xf numFmtId="164" fontId="1" fillId="0" borderId="0" xfId="0" applyNumberFormat="1" applyFont="1"/>
    <xf numFmtId="165" fontId="1" fillId="0" borderId="0" xfId="0" applyNumberFormat="1" applyFont="1"/>
    <xf numFmtId="165" fontId="1" fillId="0" borderId="0" xfId="1" applyNumberFormat="1" applyFont="1"/>
    <xf numFmtId="165" fontId="0" fillId="0" borderId="0" xfId="1" applyNumberFormat="1" applyFont="1"/>
    <xf numFmtId="0" fontId="2" fillId="0" borderId="0" xfId="0" applyFont="1" applyAlignment="1">
      <alignment horizontal="center"/>
    </xf>
    <xf numFmtId="0" fontId="2" fillId="0" borderId="0" xfId="0" pivotButton="1" applyFont="1" applyAlignment="1">
      <alignment horizontal="left"/>
    </xf>
    <xf numFmtId="0" fontId="6" fillId="0" borderId="0" xfId="0" pivotButton="1" applyFont="1"/>
    <xf numFmtId="0" fontId="6" fillId="0" borderId="0" xfId="0" applyFont="1"/>
    <xf numFmtId="0" fontId="6" fillId="0" borderId="0" xfId="0" applyFont="1" applyAlignment="1">
      <alignment horizontal="left"/>
    </xf>
    <xf numFmtId="164" fontId="6" fillId="0" borderId="0" xfId="0" applyNumberFormat="1" applyFont="1"/>
    <xf numFmtId="165" fontId="6" fillId="0" borderId="0" xfId="0" applyNumberFormat="1" applyFont="1"/>
    <xf numFmtId="0" fontId="7" fillId="0" borderId="0" xfId="0" applyFont="1" applyAlignment="1">
      <alignment horizontal="center"/>
    </xf>
    <xf numFmtId="0" fontId="7" fillId="0" borderId="0" xfId="0" pivotButton="1" applyFont="1" applyAlignment="1">
      <alignment horizontal="left"/>
    </xf>
    <xf numFmtId="0" fontId="5" fillId="0" borderId="0" xfId="0" applyFont="1"/>
    <xf numFmtId="0" fontId="2" fillId="0" borderId="0" xfId="0" pivotButton="1" applyFont="1" applyAlignment="1">
      <alignment horizontal="center"/>
    </xf>
    <xf numFmtId="0" fontId="2" fillId="0" borderId="0" xfId="0" applyFont="1" applyAlignment="1"/>
    <xf numFmtId="165" fontId="1" fillId="0" borderId="0" xfId="0" applyNumberFormat="1" applyFont="1" applyBorder="1"/>
    <xf numFmtId="0" fontId="1" fillId="0" borderId="0" xfId="0" applyFont="1" applyAlignment="1">
      <alignment horizontal="center"/>
    </xf>
    <xf numFmtId="164" fontId="1" fillId="0" borderId="0" xfId="0" applyNumberFormat="1" applyFont="1" applyAlignment="1">
      <alignment horizontal="center"/>
    </xf>
    <xf numFmtId="165" fontId="1" fillId="0" borderId="0" xfId="0" applyNumberFormat="1" applyFont="1" applyAlignment="1">
      <alignment horizontal="center"/>
    </xf>
    <xf numFmtId="166" fontId="1" fillId="0" borderId="0" xfId="0" applyNumberFormat="1" applyFont="1" applyAlignment="1">
      <alignment horizontal="center"/>
    </xf>
    <xf numFmtId="0" fontId="8" fillId="0" borderId="0" xfId="0" applyFont="1" applyAlignment="1"/>
    <xf numFmtId="0" fontId="9" fillId="0" borderId="0" xfId="0" applyFont="1"/>
    <xf numFmtId="0" fontId="10" fillId="0" borderId="0" xfId="0" applyFont="1"/>
    <xf numFmtId="0" fontId="4" fillId="0" borderId="0" xfId="0" applyFont="1"/>
    <xf numFmtId="0" fontId="4" fillId="0" borderId="0" xfId="0" applyFont="1" applyAlignment="1">
      <alignment wrapText="1"/>
    </xf>
    <xf numFmtId="0" fontId="4" fillId="0" borderId="0" xfId="0" applyFont="1" applyAlignment="1"/>
    <xf numFmtId="0" fontId="11" fillId="0" borderId="0" xfId="0" applyFont="1" applyAlignment="1">
      <alignment horizontal="center" vertical="center"/>
    </xf>
  </cellXfs>
  <cellStyles count="2">
    <cellStyle name="Normal" xfId="0" builtinId="0"/>
    <cellStyle name="Percent" xfId="1" builtinId="5"/>
  </cellStyles>
  <dxfs count="66">
    <dxf>
      <numFmt numFmtId="165" formatCode="0.0%"/>
    </dxf>
    <dxf>
      <font>
        <b/>
      </font>
    </dxf>
    <dxf>
      <font>
        <b/>
      </font>
    </dxf>
    <dxf>
      <alignment horizontal="left"/>
    </dxf>
    <dxf>
      <font>
        <b/>
      </font>
    </dxf>
    <dxf>
      <alignment horizontal="center"/>
    </dxf>
    <dxf>
      <font>
        <name val="Avenir Next LT Pro"/>
        <scheme val="none"/>
      </font>
    </dxf>
    <dxf>
      <numFmt numFmtId="165" formatCode="0.0%"/>
    </dxf>
    <dxf>
      <font>
        <b/>
      </font>
    </dxf>
    <dxf>
      <font>
        <b/>
      </font>
    </dxf>
    <dxf>
      <alignment horizontal="left"/>
    </dxf>
    <dxf>
      <font>
        <b/>
      </font>
    </dxf>
    <dxf>
      <alignment horizontal="center"/>
    </dxf>
    <dxf>
      <font>
        <name val="Avenir Next LT Pro"/>
        <scheme val="none"/>
      </font>
    </dxf>
    <dxf>
      <numFmt numFmtId="165" formatCode="0.0%"/>
    </dxf>
    <dxf>
      <font>
        <b/>
      </font>
    </dxf>
    <dxf>
      <font>
        <b/>
      </font>
    </dxf>
    <dxf>
      <alignment horizontal="left"/>
    </dxf>
    <dxf>
      <font>
        <b/>
      </font>
    </dxf>
    <dxf>
      <alignment horizontal="center"/>
    </dxf>
    <dxf>
      <font>
        <name val="Avenir Next LT Pro"/>
        <scheme val="none"/>
      </font>
    </dxf>
    <dxf>
      <font>
        <b/>
      </font>
    </dxf>
    <dxf>
      <font>
        <b/>
      </font>
    </dxf>
    <dxf>
      <numFmt numFmtId="166" formatCode="0.00,,&quot;M&quot;"/>
    </dxf>
    <dxf>
      <alignment horizontal="center"/>
    </dxf>
    <dxf>
      <alignment horizontal="center"/>
    </dxf>
    <dxf>
      <alignment horizontal="center"/>
    </dxf>
    <dxf>
      <alignment horizontal="center"/>
    </dxf>
    <dxf>
      <alignment horizontal="center"/>
    </dxf>
    <dxf>
      <alignment horizontal="left"/>
    </dxf>
    <dxf>
      <font>
        <b/>
      </font>
    </dxf>
    <dxf>
      <alignment horizontal="center"/>
    </dxf>
    <dxf>
      <numFmt numFmtId="165" formatCode="0.0%"/>
    </dxf>
    <dxf>
      <font>
        <name val="Avenir Next LT Pro"/>
        <scheme val="none"/>
      </font>
    </dxf>
    <dxf>
      <font>
        <b/>
      </font>
    </dxf>
    <dxf>
      <font>
        <b/>
      </font>
    </dxf>
    <dxf>
      <alignment horizontal="left"/>
    </dxf>
    <dxf>
      <font>
        <b/>
      </font>
    </dxf>
    <dxf>
      <alignment horizontal="center"/>
    </dxf>
    <dxf>
      <numFmt numFmtId="165" formatCode="0.0%"/>
    </dxf>
    <dxf>
      <font>
        <name val="Avenir Next LT Pro"/>
        <scheme val="none"/>
      </font>
    </dxf>
    <dxf>
      <font>
        <b/>
      </font>
    </dxf>
    <dxf>
      <font>
        <b/>
      </font>
    </dxf>
    <dxf>
      <alignment horizontal="left"/>
    </dxf>
    <dxf>
      <font>
        <b/>
      </font>
    </dxf>
    <dxf>
      <alignment horizontal="center"/>
    </dxf>
    <dxf>
      <numFmt numFmtId="165" formatCode="0.0%"/>
    </dxf>
    <dxf>
      <font>
        <name val="Avenir Next LT Pro"/>
        <scheme val="none"/>
      </font>
    </dxf>
    <dxf>
      <font>
        <b/>
      </font>
    </dxf>
    <dxf>
      <font>
        <b/>
      </font>
    </dxf>
    <dxf>
      <alignment horizontal="left"/>
    </dxf>
    <dxf>
      <font>
        <b/>
      </font>
    </dxf>
    <dxf>
      <alignment horizontal="center"/>
    </dxf>
    <dxf>
      <numFmt numFmtId="165" formatCode="0.0%"/>
    </dxf>
    <dxf>
      <font>
        <name val="Avenir Next LT Pro"/>
        <scheme val="none"/>
      </font>
    </dxf>
    <dxf>
      <alignment horizontal="left"/>
    </dxf>
    <dxf>
      <font>
        <b/>
      </font>
    </dxf>
    <dxf>
      <font>
        <b/>
      </font>
    </dxf>
    <dxf>
      <alignment horizontal="center"/>
    </dxf>
    <dxf>
      <alignment horizontal="center"/>
    </dxf>
    <dxf>
      <numFmt numFmtId="165" formatCode="0.0%"/>
    </dxf>
    <dxf>
      <font>
        <name val="Avenir Next LT Pro"/>
        <scheme val="none"/>
      </font>
    </dxf>
    <dxf>
      <border>
        <left/>
        <right/>
        <top/>
        <bottom style="thin">
          <color auto="1"/>
        </bottom>
        <vertical/>
        <horizontal/>
      </border>
    </dxf>
    <dxf>
      <border>
        <left/>
        <right/>
        <top/>
        <bottom style="thin">
          <color auto="1"/>
        </bottom>
        <vertical/>
        <horizontal/>
      </border>
    </dxf>
    <dxf>
      <border>
        <left/>
        <right/>
        <top/>
        <bottom style="thin">
          <color auto="1"/>
        </bottom>
        <vertical/>
        <horizontal/>
      </border>
    </dxf>
    <dxf>
      <border>
        <left/>
        <right/>
        <top/>
        <bottom/>
        <vertical/>
        <horizontal/>
      </border>
    </dxf>
  </dxfs>
  <tableStyles count="1" defaultTableStyle="TableStyleMedium2" defaultPivotStyle="PivotStyleLight16">
    <tableStyle name="AtliQ" table="0" count="4" xr9:uid="{EA4EE09E-FB1C-4C44-AB1E-E79AEF227D5B}">
      <tableStyleElement type="wholeTable" dxfId="65"/>
      <tableStyleElement type="headerRow" dxfId="64"/>
      <tableStyleElement type="pageFieldLabels" dxfId="63"/>
      <tableStyleElement type="pageFieldValues" dxfId="62"/>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sheetMetadata" Target="metadata.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55" Type="http://schemas.openxmlformats.org/officeDocument/2006/relationships/customXml" Target="../customXml/item35.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styles" Target="styles.xml"/><Relationship Id="rId29" Type="http://schemas.openxmlformats.org/officeDocument/2006/relationships/customXml" Target="../customXml/item9.xml"/><Relationship Id="rId11" Type="http://schemas.openxmlformats.org/officeDocument/2006/relationships/pivotCacheDefinition" Target="pivotCache/pivotCacheDefinition6.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3" Type="http://schemas.openxmlformats.org/officeDocument/2006/relationships/customXml" Target="../customXml/item33.xml"/><Relationship Id="rId58" Type="http://schemas.openxmlformats.org/officeDocument/2006/relationships/customXml" Target="../customXml/item38.xml"/><Relationship Id="rId5" Type="http://schemas.openxmlformats.org/officeDocument/2006/relationships/worksheet" Target="worksheets/sheet5.xml"/><Relationship Id="rId61" Type="http://schemas.openxmlformats.org/officeDocument/2006/relationships/customXml" Target="../customXml/item41.xml"/><Relationship Id="rId19" Type="http://schemas.openxmlformats.org/officeDocument/2006/relationships/powerPivotData" Target="model/item.data"/><Relationship Id="rId14" Type="http://schemas.openxmlformats.org/officeDocument/2006/relationships/theme" Target="theme/theme1.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56" Type="http://schemas.openxmlformats.org/officeDocument/2006/relationships/customXml" Target="../customXml/item36.xml"/><Relationship Id="rId8" Type="http://schemas.openxmlformats.org/officeDocument/2006/relationships/pivotCacheDefinition" Target="pivotCache/pivotCacheDefinition3.xml"/><Relationship Id="rId51" Type="http://schemas.openxmlformats.org/officeDocument/2006/relationships/customXml" Target="../customXml/item31.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sharedStrings" Target="sharedString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59" Type="http://schemas.openxmlformats.org/officeDocument/2006/relationships/customXml" Target="../customXml/item39.xml"/><Relationship Id="rId20" Type="http://schemas.openxmlformats.org/officeDocument/2006/relationships/calcChain" Target="calcChain.xml"/><Relationship Id="rId41" Type="http://schemas.openxmlformats.org/officeDocument/2006/relationships/customXml" Target="../customXml/item21.xml"/><Relationship Id="rId54" Type="http://schemas.openxmlformats.org/officeDocument/2006/relationships/customXml" Target="../customXml/item34.xml"/><Relationship Id="rId62" Type="http://schemas.openxmlformats.org/officeDocument/2006/relationships/customXml" Target="../customXml/item4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connections" Target="connections.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57" Type="http://schemas.openxmlformats.org/officeDocument/2006/relationships/customXml" Target="../customXml/item37.xml"/><Relationship Id="rId10" Type="http://schemas.openxmlformats.org/officeDocument/2006/relationships/pivotCacheDefinition" Target="pivotCache/pivotCacheDefinition5.xml"/><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 Id="rId60" Type="http://schemas.openxmlformats.org/officeDocument/2006/relationships/customXml" Target="../customXml/item40.xml"/><Relationship Id="rId4" Type="http://schemas.openxmlformats.org/officeDocument/2006/relationships/worksheet" Target="worksheets/sheet4.xml"/><Relationship Id="rId9" Type="http://schemas.openxmlformats.org/officeDocument/2006/relationships/pivotCacheDefinition" Target="pivotCache/pivotCacheDefinition4.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4.vml.rels><?xml version="1.0" encoding="UTF-8" standalone="yes"?>
<Relationships xmlns="http://schemas.openxmlformats.org/package/2006/relationships"><Relationship Id="rId1" Type="http://schemas.openxmlformats.org/officeDocument/2006/relationships/image" Target="../media/image1.png"/></Relationships>
</file>

<file path=xl/drawings/_rels/vmlDrawing5.v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533400</xdr:colOff>
      <xdr:row>4</xdr:row>
      <xdr:rowOff>7620</xdr:rowOff>
    </xdr:from>
    <xdr:to>
      <xdr:col>7</xdr:col>
      <xdr:colOff>36755</xdr:colOff>
      <xdr:row>39</xdr:row>
      <xdr:rowOff>53340</xdr:rowOff>
    </xdr:to>
    <xdr:sp macro="" textlink="">
      <xdr:nvSpPr>
        <xdr:cNvPr id="2" name="Rectangle 1">
          <a:extLst>
            <a:ext uri="{FF2B5EF4-FFF2-40B4-BE49-F238E27FC236}">
              <a16:creationId xmlns:a16="http://schemas.microsoft.com/office/drawing/2014/main" id="{D37CFE5E-5AC6-4F42-9828-452F3652646B}"/>
            </a:ext>
          </a:extLst>
        </xdr:cNvPr>
        <xdr:cNvSpPr/>
      </xdr:nvSpPr>
      <xdr:spPr>
        <a:xfrm>
          <a:off x="533400" y="784860"/>
          <a:ext cx="4974515" cy="6629400"/>
        </a:xfrm>
        <a:prstGeom prst="rect">
          <a:avLst/>
        </a:prstGeom>
        <a:ln w="3175">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lang="en-IN" sz="1100" b="1">
              <a:solidFill>
                <a:schemeClr val="dk1"/>
              </a:solidFill>
              <a:latin typeface="Avenir Next LT Pro" panose="020B0504020202020204" pitchFamily="34" charset="0"/>
              <a:ea typeface="+mn-ea"/>
              <a:cs typeface="+mn-cs"/>
            </a:rPr>
            <a:t>1) P</a:t>
          </a:r>
          <a:r>
            <a:rPr lang="en-IN" sz="1100" b="1" baseline="0">
              <a:solidFill>
                <a:schemeClr val="dk1"/>
              </a:solidFill>
              <a:latin typeface="Avenir Next LT Pro" panose="020B0504020202020204" pitchFamily="34" charset="0"/>
              <a:ea typeface="+mn-ea"/>
              <a:cs typeface="+mn-cs"/>
            </a:rPr>
            <a:t> &amp; L Report By Fiscal Years</a:t>
          </a:r>
        </a:p>
        <a:p>
          <a:pPr algn="l"/>
          <a:endParaRPr lang="en-IN" sz="1100" b="1">
            <a:latin typeface="Avenir Next LT Pro" panose="020B0504020202020204" pitchFamily="34" charset="0"/>
          </a:endParaRPr>
        </a:p>
        <a:p>
          <a:pPr marL="171450" indent="-171450" algn="just">
            <a:buFont typeface="Wingdings" panose="05000000000000000000" pitchFamily="2" charset="2"/>
            <a:buChar char="v"/>
          </a:pPr>
          <a:r>
            <a:rPr lang="en-IN" sz="1100" b="0">
              <a:latin typeface="Avenir Next LT Pro" panose="020B0504020202020204" pitchFamily="34" charset="0"/>
            </a:rPr>
            <a:t>Provides an in-depth analysis of the Profit and Loss (P&amp;L) statement for AtliQ Hardware, encompassing key metrics such as net sales, cost of goods sold (COGS), gross margin (GM), and GM% broken down by fiscal year. This comprehensive analysis offers valuable insights into the financial performance of AtliQ Hardware over the specified period.</a:t>
          </a:r>
        </a:p>
        <a:p>
          <a:pPr marL="171450" indent="-171450" algn="just">
            <a:buFont typeface="Wingdings" panose="05000000000000000000" pitchFamily="2" charset="2"/>
            <a:buChar char="v"/>
          </a:pPr>
          <a:endParaRPr lang="en-IN" sz="1100" b="0">
            <a:latin typeface="Avenir Next LT Pro" panose="020B0504020202020204" pitchFamily="34" charset="0"/>
          </a:endParaRPr>
        </a:p>
        <a:p>
          <a:pPr algn="l"/>
          <a:r>
            <a:rPr lang="en-IN" sz="1100" b="1">
              <a:latin typeface="Avenir Next LT Pro" panose="020B0504020202020204" pitchFamily="34" charset="0"/>
            </a:rPr>
            <a:t>2)</a:t>
          </a:r>
          <a:r>
            <a:rPr lang="en-IN" sz="1100" b="1" baseline="0">
              <a:latin typeface="Avenir Next LT Pro" panose="020B0504020202020204" pitchFamily="34" charset="0"/>
            </a:rPr>
            <a:t>  P &amp; L Report By Fiscal Months and Quarters</a:t>
          </a:r>
        </a:p>
        <a:p>
          <a:pPr algn="l"/>
          <a:endParaRPr lang="en-IN" sz="1100" b="1" baseline="0">
            <a:latin typeface="Avenir Next LT Pro" panose="020B0504020202020204" pitchFamily="34" charset="0"/>
          </a:endParaRPr>
        </a:p>
        <a:p>
          <a:pPr marL="171450" indent="-171450" algn="just">
            <a:buFont typeface="Wingdings" panose="05000000000000000000" pitchFamily="2" charset="2"/>
            <a:buChar char="v"/>
          </a:pPr>
          <a:r>
            <a:rPr lang="en-IN" sz="1100" b="0" baseline="0">
              <a:latin typeface="Avenir Next LT Pro" panose="020B0504020202020204" pitchFamily="34" charset="0"/>
            </a:rPr>
            <a:t>Provides a detailed analysis of the Profit and Loss (P&amp;L) statement for AtliQ Hardware, encompassing key metrics such as net sales, cost of goods sold (COGS), gross margin (GM), and GM% with a breakdown by quarter and monthly intervals for each fiscal year. This comprehensive breakdown offers valuable insights into the financial performance of AtliQ Hardware on a granular level, facilitating informed decision-making and strategic planning.</a:t>
          </a:r>
        </a:p>
        <a:p>
          <a:pPr marL="171450" indent="-171450" algn="just">
            <a:buFont typeface="Wingdings" panose="05000000000000000000" pitchFamily="2" charset="2"/>
            <a:buChar char="v"/>
          </a:pPr>
          <a:endParaRPr lang="en-IN" sz="1100" b="1">
            <a:latin typeface="Avenir Next LT Pro" panose="020B0504020202020204" pitchFamily="34" charset="0"/>
          </a:endParaRPr>
        </a:p>
        <a:p>
          <a:pPr algn="l"/>
          <a:r>
            <a:rPr lang="en-IN" sz="1100" b="1">
              <a:latin typeface="Avenir Next LT Pro" panose="020B0504020202020204" pitchFamily="34" charset="0"/>
            </a:rPr>
            <a:t>3) P</a:t>
          </a:r>
          <a:r>
            <a:rPr lang="en-IN" sz="1100" b="1" baseline="0">
              <a:latin typeface="Avenir Next LT Pro" panose="020B0504020202020204" pitchFamily="34" charset="0"/>
            </a:rPr>
            <a:t> &amp; L Report For Markets for FY 2021</a:t>
          </a:r>
          <a:endParaRPr lang="en-IN" sz="1100" b="1">
            <a:latin typeface="Avenir Next LT Pro" panose="020B0504020202020204" pitchFamily="34" charset="0"/>
          </a:endParaRPr>
        </a:p>
        <a:p>
          <a:pPr algn="l"/>
          <a:endParaRPr lang="en-IN" sz="1100" b="1">
            <a:latin typeface="Avenir Next LT Pro" panose="020B0504020202020204" pitchFamily="34" charset="0"/>
          </a:endParaRPr>
        </a:p>
        <a:p>
          <a:pPr marL="171450" indent="-171450" algn="just">
            <a:buFont typeface="Wingdings" panose="05000000000000000000" pitchFamily="2" charset="2"/>
            <a:buChar char="v"/>
          </a:pPr>
          <a:r>
            <a:rPr lang="en-IN" sz="1100" b="0">
              <a:latin typeface="Avenir Next LT Pro" panose="020B0504020202020204" pitchFamily="34" charset="0"/>
            </a:rPr>
            <a:t>Provides an in-depth analysis of the Profit and Loss (P&amp;L) statement for AtliQ Hardware, focusing on key metrics such as net sales, cost of goods sold (COGS), gross margin (GM), and GM% specifically for the fiscal year 2021. Additionally, market-wise insights are generated to offer a comprehensive understanding of AtliQ Hardware's financial performance across different markets during the specified period. This analysis enables informed decision-making and strategic planning tailored to each market's dynamics and requirements.</a:t>
          </a:r>
        </a:p>
        <a:p>
          <a:pPr marL="171450" indent="-171450" algn="l">
            <a:buFont typeface="Wingdings" panose="05000000000000000000" pitchFamily="2" charset="2"/>
            <a:buChar char="v"/>
          </a:pPr>
          <a:endParaRPr lang="en-IN" sz="1100" b="0">
            <a:latin typeface="Avenir Next LT Pro" panose="020B0504020202020204" pitchFamily="34" charset="0"/>
          </a:endParaRPr>
        </a:p>
        <a:p>
          <a:r>
            <a:rPr lang="en-IN" sz="1100" b="1">
              <a:solidFill>
                <a:schemeClr val="dk1"/>
              </a:solidFill>
              <a:effectLst/>
              <a:latin typeface="Avenir Next LT Pro" panose="020B0504020202020204" pitchFamily="34" charset="0"/>
              <a:ea typeface="+mn-ea"/>
              <a:cs typeface="+mn-cs"/>
            </a:rPr>
            <a:t>4) GM%</a:t>
          </a:r>
          <a:r>
            <a:rPr lang="en-IN" sz="1100" b="1" baseline="0">
              <a:solidFill>
                <a:schemeClr val="dk1"/>
              </a:solidFill>
              <a:effectLst/>
              <a:latin typeface="Avenir Next LT Pro" panose="020B0504020202020204" pitchFamily="34" charset="0"/>
              <a:ea typeface="+mn-ea"/>
              <a:cs typeface="+mn-cs"/>
            </a:rPr>
            <a:t> By Quarters (subzone)</a:t>
          </a:r>
        </a:p>
        <a:p>
          <a:endParaRPr lang="en-IN">
            <a:effectLst/>
            <a:latin typeface="Avenir Next LT Pro" panose="020B0504020202020204" pitchFamily="34" charset="0"/>
          </a:endParaRPr>
        </a:p>
        <a:p>
          <a:pPr marL="171450" indent="-171450" algn="l">
            <a:buFont typeface="Wingdings" panose="05000000000000000000" pitchFamily="2" charset="2"/>
            <a:buChar char="v"/>
          </a:pPr>
          <a:r>
            <a:rPr lang="en-IN" sz="1100" b="0">
              <a:solidFill>
                <a:schemeClr val="dk1"/>
              </a:solidFill>
              <a:effectLst/>
              <a:latin typeface="Avenir Next LT Pro" panose="020B0504020202020204" pitchFamily="34" charset="0"/>
              <a:ea typeface="+mn-ea"/>
              <a:cs typeface="+mn-cs"/>
            </a:rPr>
            <a:t>Provides the Gross Margin Percentage (GM%) breakdown by different subzones</a:t>
          </a:r>
          <a:r>
            <a:rPr lang="en-IN" sz="1100" b="0" baseline="0">
              <a:solidFill>
                <a:schemeClr val="dk1"/>
              </a:solidFill>
              <a:effectLst/>
              <a:latin typeface="Avenir Next LT Pro" panose="020B0504020202020204" pitchFamily="34" charset="0"/>
              <a:ea typeface="+mn-ea"/>
              <a:cs typeface="+mn-cs"/>
            </a:rPr>
            <a:t> such as ANZ, India, NA etc</a:t>
          </a:r>
          <a:r>
            <a:rPr lang="en-IN" sz="1100" b="0">
              <a:solidFill>
                <a:schemeClr val="dk1"/>
              </a:solidFill>
              <a:effectLst/>
              <a:latin typeface="Avenir Next LT Pro" panose="020B0504020202020204" pitchFamily="34" charset="0"/>
              <a:ea typeface="+mn-ea"/>
              <a:cs typeface="+mn-cs"/>
            </a:rPr>
            <a:t>, segmented by quarters across various fiscal years. This detailed analysis offers insights into the profitability of each sub-zone over time, facilitating informed decision-making and strategic planning.</a:t>
          </a:r>
          <a:br>
            <a:rPr lang="en-IN" sz="1100" b="1">
              <a:solidFill>
                <a:schemeClr val="dk1"/>
              </a:solidFill>
              <a:effectLst/>
              <a:latin typeface="Avenir Next LT Pro" panose="020B0504020202020204" pitchFamily="34" charset="0"/>
              <a:ea typeface="+mn-ea"/>
              <a:cs typeface="+mn-cs"/>
            </a:rPr>
          </a:br>
          <a:endParaRPr lang="en-IN" sz="1100" b="1">
            <a:solidFill>
              <a:schemeClr val="dk1"/>
            </a:solidFill>
            <a:effectLst/>
            <a:latin typeface="Avenir Next LT Pro" panose="020B0504020202020204" pitchFamily="34" charset="0"/>
            <a:ea typeface="+mn-ea"/>
            <a:cs typeface="+mn-cs"/>
          </a:endParaRPr>
        </a:p>
        <a:p>
          <a:pPr marL="171450" indent="-171450" algn="just">
            <a:buFont typeface="Wingdings" panose="05000000000000000000" pitchFamily="2" charset="2"/>
            <a:buChar char="v"/>
          </a:pPr>
          <a:endParaRPr lang="en-IN">
            <a:effectLst/>
            <a:latin typeface="Avenir Next LT Pro" panose="020B0504020202020204" pitchFamily="34" charset="0"/>
          </a:endParaRPr>
        </a:p>
        <a:p>
          <a:pPr marL="171450" indent="-171450" algn="just">
            <a:buFont typeface="Wingdings" panose="05000000000000000000" pitchFamily="2" charset="2"/>
            <a:buChar char="v"/>
          </a:pPr>
          <a:endParaRPr lang="en-IN">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0" indent="0" algn="just">
            <a:buFontTx/>
            <a:buNone/>
          </a:pPr>
          <a:endParaRPr lang="en-IN" sz="1800" b="1" baseline="0">
            <a:effectLst/>
            <a:latin typeface="Avenir Next LT Pro" panose="020B0504020202020204" pitchFamily="34" charset="0"/>
          </a:endParaRPr>
        </a:p>
        <a:p>
          <a:pPr marL="171450" indent="-171450" algn="just">
            <a:buFont typeface="Wingdings" panose="05000000000000000000" pitchFamily="2" charset="2"/>
            <a:buChar char="v"/>
          </a:pPr>
          <a:endParaRPr lang="en-IN" baseline="0">
            <a:effectLst/>
            <a:latin typeface="Avenir Next LT Pro" panose="020B0504020202020204" pitchFamily="34" charset="0"/>
          </a:endParaRPr>
        </a:p>
        <a:p>
          <a:pPr marL="171450" indent="-171450" algn="just">
            <a:buFont typeface="Wingdings" panose="05000000000000000000" pitchFamily="2" charset="2"/>
            <a:buChar char="v"/>
          </a:pPr>
          <a:endParaRPr lang="en-IN">
            <a:effectLst/>
            <a:latin typeface="Avenir Next LT Pro" panose="020B0504020202020204" pitchFamily="34"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289560</xdr:colOff>
      <xdr:row>16</xdr:row>
      <xdr:rowOff>60960</xdr:rowOff>
    </xdr:from>
    <xdr:to>
      <xdr:col>6</xdr:col>
      <xdr:colOff>38100</xdr:colOff>
      <xdr:row>23</xdr:row>
      <xdr:rowOff>129540</xdr:rowOff>
    </xdr:to>
    <xdr:sp macro="" textlink="">
      <xdr:nvSpPr>
        <xdr:cNvPr id="2" name="Rectangle 1">
          <a:extLst>
            <a:ext uri="{FF2B5EF4-FFF2-40B4-BE49-F238E27FC236}">
              <a16:creationId xmlns:a16="http://schemas.microsoft.com/office/drawing/2014/main" id="{EB4BB4D6-42A2-4AD8-B24D-20C0DAF57388}"/>
            </a:ext>
          </a:extLst>
        </xdr:cNvPr>
        <xdr:cNvSpPr/>
      </xdr:nvSpPr>
      <xdr:spPr>
        <a:xfrm>
          <a:off x="289560" y="2987040"/>
          <a:ext cx="4579620" cy="1348740"/>
        </a:xfrm>
        <a:prstGeom prst="rect">
          <a:avLst/>
        </a:prstGeom>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ctr"/>
          <a:r>
            <a:rPr lang="en-IN" sz="1100" b="0" baseline="0">
              <a:latin typeface="Avenir Next LT Pro" panose="020B0504020202020204" pitchFamily="34" charset="0"/>
            </a:rPr>
            <a:t> T</a:t>
          </a:r>
          <a:r>
            <a:rPr lang="en-IN" sz="1100" b="0">
              <a:latin typeface="Avenir Next LT Pro" panose="020B0504020202020204" pitchFamily="34" charset="0"/>
            </a:rPr>
            <a:t>he report reveals that while </a:t>
          </a:r>
          <a:r>
            <a:rPr lang="en-IN" sz="1100" b="1">
              <a:latin typeface="Avenir Next LT Pro" panose="020B0504020202020204" pitchFamily="34" charset="0"/>
            </a:rPr>
            <a:t>net sales reached its peak in 2021</a:t>
          </a:r>
          <a:r>
            <a:rPr lang="en-IN" sz="1100" b="0">
              <a:latin typeface="Avenir Next LT Pro" panose="020B0504020202020204" pitchFamily="34" charset="0"/>
            </a:rPr>
            <a:t>, it's noteworthy that the </a:t>
          </a:r>
          <a:r>
            <a:rPr lang="en-IN" sz="1100" b="1">
              <a:latin typeface="Avenir Next LT Pro" panose="020B0504020202020204" pitchFamily="34" charset="0"/>
            </a:rPr>
            <a:t>Gross Margin Percentage (GM%) attained its highest value in 2019</a:t>
          </a:r>
          <a:r>
            <a:rPr lang="en-IN" sz="1100" b="0">
              <a:latin typeface="Avenir Next LT Pro" panose="020B0504020202020204" pitchFamily="34" charset="0"/>
            </a:rPr>
            <a:t>. This highlights a potential area for further analysis and optimization, as it suggests that although sales volume increased over time, the efficiency of generating profit relative to sales was highest in 2019. Such insights are crucial for strategic decision-making and financial planning within the organization.</a:t>
          </a:r>
          <a:br>
            <a:rPr lang="en-IN" sz="1100" b="1">
              <a:latin typeface="Avenir Next LT Pro" panose="020B0504020202020204" pitchFamily="34" charset="0"/>
            </a:rPr>
          </a:br>
          <a:br>
            <a:rPr lang="en-IN" sz="1100" b="1"/>
          </a:br>
          <a:endParaRPr lang="en-IN" sz="1100" b="1"/>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213360</xdr:colOff>
      <xdr:row>34</xdr:row>
      <xdr:rowOff>15240</xdr:rowOff>
    </xdr:from>
    <xdr:to>
      <xdr:col>6</xdr:col>
      <xdr:colOff>396240</xdr:colOff>
      <xdr:row>40</xdr:row>
      <xdr:rowOff>45720</xdr:rowOff>
    </xdr:to>
    <xdr:sp macro="" textlink="">
      <xdr:nvSpPr>
        <xdr:cNvPr id="2" name="Rectangle 1">
          <a:extLst>
            <a:ext uri="{FF2B5EF4-FFF2-40B4-BE49-F238E27FC236}">
              <a16:creationId xmlns:a16="http://schemas.microsoft.com/office/drawing/2014/main" id="{36754BA9-EE90-4263-804F-7BF0A8A8AB7E}"/>
            </a:ext>
          </a:extLst>
        </xdr:cNvPr>
        <xdr:cNvSpPr/>
      </xdr:nvSpPr>
      <xdr:spPr>
        <a:xfrm>
          <a:off x="213360" y="6233160"/>
          <a:ext cx="5417820" cy="1127760"/>
        </a:xfrm>
        <a:prstGeom prst="rect">
          <a:avLst/>
        </a:prstGeom>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ctr"/>
          <a:r>
            <a:rPr lang="en-IN" sz="1100" b="0" baseline="0">
              <a:latin typeface="Avenir Next LT Pro" panose="020B0504020202020204" pitchFamily="34" charset="0"/>
            </a:rPr>
            <a:t>Based on the "P&amp;L for Markets" report provided, it is evident that </a:t>
          </a:r>
          <a:r>
            <a:rPr lang="en-IN" sz="1100" b="1" baseline="0">
              <a:latin typeface="Avenir Next LT Pro" panose="020B0504020202020204" pitchFamily="34" charset="0"/>
            </a:rPr>
            <a:t>India emerged as the top-performing market</a:t>
          </a:r>
          <a:r>
            <a:rPr lang="en-IN" sz="1100" b="0" baseline="0">
              <a:latin typeface="Avenir Next LT Pro" panose="020B0504020202020204" pitchFamily="34" charset="0"/>
            </a:rPr>
            <a:t>, achieving a </a:t>
          </a:r>
          <a:r>
            <a:rPr lang="en-IN" sz="1100" b="1" baseline="0">
              <a:latin typeface="Avenir Next LT Pro" panose="020B0504020202020204" pitchFamily="34" charset="0"/>
            </a:rPr>
            <a:t>gross margin of 80.7 million USD</a:t>
          </a:r>
          <a:r>
            <a:rPr lang="en-IN" sz="1100" b="0" baseline="0">
              <a:latin typeface="Avenir Next LT Pro" panose="020B0504020202020204" pitchFamily="34" charset="0"/>
            </a:rPr>
            <a:t>. Following closely behind, the </a:t>
          </a:r>
          <a:r>
            <a:rPr lang="en-IN" sz="1100" b="1" baseline="0">
              <a:latin typeface="Avenir Next LT Pro" panose="020B0504020202020204" pitchFamily="34" charset="0"/>
            </a:rPr>
            <a:t>USA and United Kingdom recorded gross margins of $48.7 million and $18.9 million, respectively</a:t>
          </a:r>
          <a:r>
            <a:rPr lang="en-IN" sz="1100" b="0" baseline="0">
              <a:latin typeface="Avenir Next LT Pro" panose="020B0504020202020204" pitchFamily="34" charset="0"/>
            </a:rPr>
            <a:t>. These insights underscore the financial performance of each market and provide valuable information for strategic decision-making within AtliQ Hardware.</a:t>
          </a:r>
          <a:br>
            <a:rPr lang="en-IN" sz="1100" b="1">
              <a:latin typeface="Avenir Next LT Pro" panose="020B0504020202020204" pitchFamily="34" charset="0"/>
            </a:rPr>
          </a:br>
          <a:br>
            <a:rPr lang="en-IN" sz="1100" b="1"/>
          </a:br>
          <a:endParaRPr lang="en-IN" sz="1100" b="1"/>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40.554830671295" backgroundQuery="1" createdVersion="7" refreshedVersion="7" minRefreshableVersion="3" recordCount="0" supportSubquery="1" supportAdvancedDrill="1" xr:uid="{50CD7997-6463-4842-A9A2-E7822FE44B2F}">
  <cacheSource type="external" connectionId="9"/>
  <cacheFields count="9">
    <cacheField name="[dim_market].[region].[region]" caption="region" numFmtId="0" hierarchy="13" level="1">
      <sharedItems containsSemiMixedTypes="0" containsNonDate="0" containsString="0"/>
    </cacheField>
    <cacheField name="[dim_market].[market].[market]" caption="market" numFmtId="0" hierarchy="11" level="1">
      <sharedItems containsSemiMixedTypes="0" containsNonDate="0" containsString="0"/>
    </cacheField>
    <cacheField name="[dim_product].[division].[division]" caption="division" numFmtId="0" hierarchy="15" level="1">
      <sharedItems containsSemiMixedTypes="0" containsNonDate="0" containsString="0"/>
    </cacheField>
    <cacheField name="[Measures].[Net Sales]" caption="Net Sales" numFmtId="0" hierarchy="36" level="32767"/>
    <cacheField name="[Measures].[COGS]" caption="COGS" numFmtId="0" hierarchy="44" level="32767"/>
    <cacheField name="[dim_date].[FY].[FY]" caption="FY" numFmtId="0" hierarchy="7" level="1">
      <sharedItems count="3">
        <s v="2019"/>
        <s v="2020"/>
        <s v="2021"/>
      </sharedItems>
    </cacheField>
    <cacheField name="[Measures].[Gross Margin]" caption="Gross Margin" numFmtId="0" hierarchy="45" level="32767"/>
    <cacheField name="[Measures].[GM %]" caption="GM %" numFmtId="0" hierarchy="46" level="32767"/>
    <cacheField name="[dim_customer].[customer].[customer]" caption="customer" numFmtId="0" hierarchy="1" level="1">
      <sharedItems containsSemiMixedTypes="0" containsNonDate="0" containsString="0"/>
    </cacheField>
  </cacheFields>
  <cacheHierarchies count="5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8"/>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5"/>
      </fieldsUsage>
    </cacheHierarchy>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oneField="1">
      <fieldsUsage count="1">
        <fieldUsage x="3"/>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COGS]" caption="COGS" measure="1" displayFolder="" measureGroup="fact_sales_monthly" count="0" oneField="1">
      <fieldsUsage count="1">
        <fieldUsage x="4"/>
      </fieldsUsage>
    </cacheHierarchy>
    <cacheHierarchy uniqueName="[Measures].[Gross Margin]" caption="Gross Margin" measure="1" displayFolder="" measureGroup="fact_sales_monthly" count="0" oneField="1">
      <fieldsUsage count="1">
        <fieldUsage x="6"/>
      </fieldsUsage>
    </cacheHierarchy>
    <cacheHierarchy uniqueName="[Measures].[GM %]" caption="GM %" measure="1" displayFolder="" measureGroup="fact_sales_monthly" count="0" oneField="1">
      <fieldsUsage count="1">
        <fieldUsage x="7"/>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40.73361851852" backgroundQuery="1" createdVersion="7" refreshedVersion="7" minRefreshableVersion="3" recordCount="0" supportSubquery="1" supportAdvancedDrill="1" xr:uid="{3DF18C7B-7A9E-40B3-909B-E5439996F256}">
  <cacheSource type="external" connectionId="9"/>
  <cacheFields count="11">
    <cacheField name="[dim_market].[region].[region]" caption="region" numFmtId="0" hierarchy="13" level="1">
      <sharedItems containsSemiMixedTypes="0" containsNonDate="0" containsString="0"/>
    </cacheField>
    <cacheField name="[dim_market].[market].[market]" caption="market" numFmtId="0" hierarchy="11" level="1">
      <sharedItems containsSemiMixedTypes="0" containsNonDate="0" containsString="0"/>
    </cacheField>
    <cacheField name="[dim_product].[division].[division]" caption="division" numFmtId="0" hierarchy="15" level="1">
      <sharedItems containsSemiMixedTypes="0" containsNonDate="0" containsString="0"/>
    </cacheField>
    <cacheField name="[Measures].[Net Sales]" caption="Net Sales" numFmtId="0" hierarchy="36" level="32767"/>
    <cacheField name="[Measures].[COGS]" caption="COGS" numFmtId="0" hierarchy="44" level="32767"/>
    <cacheField name="[Measures].[Gross Margin]" caption="Gross Margin" numFmtId="0" hierarchy="45" level="32767"/>
    <cacheField name="[Measures].[GM %]" caption="GM %" numFmtId="0" hierarchy="46" level="32767"/>
    <cacheField name="[dim_customer].[customer].[customer]" caption="customer" numFmtId="0" hierarchy="1" level="1">
      <sharedItems containsSemiMixedTypes="0" containsNonDate="0" containsString="0"/>
    </cacheField>
    <cacheField name="[dim_date].[mmm].[mmm]" caption="mmm" numFmtId="0" hierarchy="8" level="1">
      <sharedItems count="12">
        <s v="Sep"/>
        <s v="Oct"/>
        <s v="Nov"/>
        <s v="Dec"/>
        <s v="Jan"/>
        <s v="Feb"/>
        <s v="Mar"/>
        <s v="Apr"/>
        <s v="May"/>
        <s v="Jun"/>
        <s v="Jul"/>
        <s v="Aug"/>
      </sharedItems>
    </cacheField>
    <cacheField name="[dim_date].[FY].[FY]" caption="FY" numFmtId="0" hierarchy="7" level="1">
      <sharedItems containsSemiMixedTypes="0" containsNonDate="0" containsString="0"/>
    </cacheField>
    <cacheField name="[dim_date].[quarter].[quarter]" caption="quarter" numFmtId="0" hierarchy="10" level="1">
      <sharedItems count="4">
        <s v="Q1"/>
        <s v="Q2"/>
        <s v="Q3"/>
        <s v="Q4"/>
      </sharedItems>
    </cacheField>
  </cacheFields>
  <cacheHierarchies count="5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7"/>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9"/>
      </fieldsUsage>
    </cacheHierarchy>
    <cacheHierarchy uniqueName="[dim_date].[mmm]" caption="mmm" attribute="1" defaultMemberUniqueName="[dim_date].[mmm].[All]" allUniqueName="[dim_date].[mmm].[All]" dimensionUniqueName="[dim_date]" displayFolder="" count="2" memberValueDatatype="130" unbalanced="0">
      <fieldsUsage count="2">
        <fieldUsage x="-1"/>
        <fieldUsage x="8"/>
      </fieldsUsage>
    </cacheHierarchy>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2" memberValueDatatype="130" unbalanced="0">
      <fieldsUsage count="2">
        <fieldUsage x="-1"/>
        <fieldUsage x="10"/>
      </fieldsUsage>
    </cacheHierarchy>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oneField="1">
      <fieldsUsage count="1">
        <fieldUsage x="3"/>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COGS]" caption="COGS" measure="1" displayFolder="" measureGroup="fact_sales_monthly" count="0" oneField="1">
      <fieldsUsage count="1">
        <fieldUsage x="4"/>
      </fieldsUsage>
    </cacheHierarchy>
    <cacheHierarchy uniqueName="[Measures].[Gross Margin]" caption="Gross Margin" measure="1" displayFolder="" measureGroup="fact_sales_monthly" count="0" oneField="1">
      <fieldsUsage count="1">
        <fieldUsage x="5"/>
      </fieldsUsage>
    </cacheHierarchy>
    <cacheHierarchy uniqueName="[Measures].[GM %]" caption="GM %" measure="1" displayFolder="" measureGroup="fact_sales_monthly" count="0" oneField="1">
      <fieldsUsage count="1">
        <fieldUsage x="6"/>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40.733948263885" backgroundQuery="1" createdVersion="7" refreshedVersion="7" minRefreshableVersion="3" recordCount="0" supportSubquery="1" supportAdvancedDrill="1" xr:uid="{34322DB1-82B9-4D33-96FB-E376600BB355}">
  <cacheSource type="external" connectionId="9"/>
  <cacheFields count="11">
    <cacheField name="[dim_market].[region].[region]" caption="region" numFmtId="0" hierarchy="13" level="1">
      <sharedItems containsSemiMixedTypes="0" containsNonDate="0" containsString="0"/>
    </cacheField>
    <cacheField name="[dim_market].[market].[market]" caption="market" numFmtId="0" hierarchy="11" level="1">
      <sharedItems containsSemiMixedTypes="0" containsNonDate="0" containsString="0"/>
    </cacheField>
    <cacheField name="[dim_product].[division].[division]" caption="division" numFmtId="0" hierarchy="15" level="1">
      <sharedItems containsSemiMixedTypes="0" containsNonDate="0" containsString="0"/>
    </cacheField>
    <cacheField name="[Measures].[Net Sales]" caption="Net Sales" numFmtId="0" hierarchy="36" level="32767"/>
    <cacheField name="[Measures].[COGS]" caption="COGS" numFmtId="0" hierarchy="44" level="32767"/>
    <cacheField name="[Measures].[Gross Margin]" caption="Gross Margin" numFmtId="0" hierarchy="45" level="32767"/>
    <cacheField name="[Measures].[GM %]" caption="GM %" numFmtId="0" hierarchy="46" level="32767"/>
    <cacheField name="[dim_customer].[customer].[customer]" caption="customer" numFmtId="0" hierarchy="1" level="1">
      <sharedItems containsSemiMixedTypes="0" containsNonDate="0" containsString="0"/>
    </cacheField>
    <cacheField name="[dim_date].[mmm].[mmm]" caption="mmm" numFmtId="0" hierarchy="8" level="1">
      <sharedItems count="12">
        <s v="Sep"/>
        <s v="Oct"/>
        <s v="Nov"/>
        <s v="Dec"/>
        <s v="Jan"/>
        <s v="Feb"/>
        <s v="Mar"/>
        <s v="Apr"/>
        <s v="May"/>
        <s v="Jun"/>
        <s v="Jul"/>
        <s v="Aug"/>
      </sharedItems>
    </cacheField>
    <cacheField name="[dim_date].[FY].[FY]" caption="FY" numFmtId="0" hierarchy="7" level="1">
      <sharedItems containsSemiMixedTypes="0" containsNonDate="0" containsString="0"/>
    </cacheField>
    <cacheField name="[dim_date].[quarter].[quarter]" caption="quarter" numFmtId="0" hierarchy="10" level="1">
      <sharedItems count="4">
        <s v="Q1"/>
        <s v="Q2"/>
        <s v="Q3"/>
        <s v="Q4"/>
      </sharedItems>
    </cacheField>
  </cacheFields>
  <cacheHierarchies count="5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7"/>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9"/>
      </fieldsUsage>
    </cacheHierarchy>
    <cacheHierarchy uniqueName="[dim_date].[mmm]" caption="mmm" attribute="1" defaultMemberUniqueName="[dim_date].[mmm].[All]" allUniqueName="[dim_date].[mmm].[All]" dimensionUniqueName="[dim_date]" displayFolder="" count="2" memberValueDatatype="130" unbalanced="0">
      <fieldsUsage count="2">
        <fieldUsage x="-1"/>
        <fieldUsage x="8"/>
      </fieldsUsage>
    </cacheHierarchy>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2" memberValueDatatype="130" unbalanced="0">
      <fieldsUsage count="2">
        <fieldUsage x="-1"/>
        <fieldUsage x="10"/>
      </fieldsUsage>
    </cacheHierarchy>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oneField="1">
      <fieldsUsage count="1">
        <fieldUsage x="3"/>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COGS]" caption="COGS" measure="1" displayFolder="" measureGroup="fact_sales_monthly" count="0" oneField="1">
      <fieldsUsage count="1">
        <fieldUsage x="4"/>
      </fieldsUsage>
    </cacheHierarchy>
    <cacheHierarchy uniqueName="[Measures].[Gross Margin]" caption="Gross Margin" measure="1" displayFolder="" measureGroup="fact_sales_monthly" count="0" oneField="1">
      <fieldsUsage count="1">
        <fieldUsage x="5"/>
      </fieldsUsage>
    </cacheHierarchy>
    <cacheHierarchy uniqueName="[Measures].[GM %]" caption="GM %" measure="1" displayFolder="" measureGroup="fact_sales_monthly" count="0" oneField="1">
      <fieldsUsage count="1">
        <fieldUsage x="6"/>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40.734043750002" backgroundQuery="1" createdVersion="7" refreshedVersion="7" minRefreshableVersion="3" recordCount="0" supportSubquery="1" supportAdvancedDrill="1" xr:uid="{3AE761ED-D997-4EFF-BBD9-F0DD0228464B}">
  <cacheSource type="external" connectionId="9"/>
  <cacheFields count="11">
    <cacheField name="[dim_market].[region].[region]" caption="region" numFmtId="0" hierarchy="13" level="1">
      <sharedItems containsSemiMixedTypes="0" containsNonDate="0" containsString="0"/>
    </cacheField>
    <cacheField name="[dim_market].[market].[market]" caption="market" numFmtId="0" hierarchy="11" level="1">
      <sharedItems containsSemiMixedTypes="0" containsNonDate="0" containsString="0"/>
    </cacheField>
    <cacheField name="[dim_product].[division].[division]" caption="division" numFmtId="0" hierarchy="15" level="1">
      <sharedItems containsSemiMixedTypes="0" containsNonDate="0" containsString="0"/>
    </cacheField>
    <cacheField name="[Measures].[Net Sales]" caption="Net Sales" numFmtId="0" hierarchy="36" level="32767"/>
    <cacheField name="[Measures].[COGS]" caption="COGS" numFmtId="0" hierarchy="44" level="32767"/>
    <cacheField name="[Measures].[Gross Margin]" caption="Gross Margin" numFmtId="0" hierarchy="45" level="32767"/>
    <cacheField name="[Measures].[GM %]" caption="GM %" numFmtId="0" hierarchy="46" level="32767"/>
    <cacheField name="[dim_customer].[customer].[customer]" caption="customer" numFmtId="0" hierarchy="1" level="1">
      <sharedItems containsSemiMixedTypes="0" containsNonDate="0" containsString="0"/>
    </cacheField>
    <cacheField name="[dim_date].[mmm].[mmm]" caption="mmm" numFmtId="0" hierarchy="8" level="1">
      <sharedItems count="12">
        <s v="Sep"/>
        <s v="Oct"/>
        <s v="Nov"/>
        <s v="Dec"/>
        <s v="Jan"/>
        <s v="Feb"/>
        <s v="Mar"/>
        <s v="Apr"/>
        <s v="May"/>
        <s v="Jun"/>
        <s v="Jul"/>
        <s v="Aug"/>
      </sharedItems>
    </cacheField>
    <cacheField name="[dim_date].[FY].[FY]" caption="FY" numFmtId="0" hierarchy="7" level="1">
      <sharedItems containsSemiMixedTypes="0" containsNonDate="0" containsString="0"/>
    </cacheField>
    <cacheField name="[dim_date].[quarter].[quarter]" caption="quarter" numFmtId="0" hierarchy="10" level="1">
      <sharedItems count="4">
        <s v="Q1"/>
        <s v="Q2"/>
        <s v="Q3"/>
        <s v="Q4"/>
      </sharedItems>
    </cacheField>
  </cacheFields>
  <cacheHierarchies count="5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fieldsUsage count="2">
        <fieldUsage x="-1"/>
        <fieldUsage x="7"/>
      </fieldsUsage>
    </cacheHierarchy>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9"/>
      </fieldsUsage>
    </cacheHierarchy>
    <cacheHierarchy uniqueName="[dim_date].[mmm]" caption="mmm" attribute="1" defaultMemberUniqueName="[dim_date].[mmm].[All]" allUniqueName="[dim_date].[mmm].[All]" dimensionUniqueName="[dim_date]" displayFolder="" count="2" memberValueDatatype="130" unbalanced="0">
      <fieldsUsage count="2">
        <fieldUsage x="-1"/>
        <fieldUsage x="8"/>
      </fieldsUsage>
    </cacheHierarchy>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2" memberValueDatatype="130" unbalanced="0">
      <fieldsUsage count="2">
        <fieldUsage x="-1"/>
        <fieldUsage x="10"/>
      </fieldsUsage>
    </cacheHierarchy>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0" memberValueDatatype="130" unbalanced="0"/>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fieldsUsage count="2">
        <fieldUsage x="-1"/>
        <fieldUsage x="2"/>
      </fieldsUsage>
    </cacheHierarchy>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oneField="1">
      <fieldsUsage count="1">
        <fieldUsage x="3"/>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COGS]" caption="COGS" measure="1" displayFolder="" measureGroup="fact_sales_monthly" count="0" oneField="1">
      <fieldsUsage count="1">
        <fieldUsage x="4"/>
      </fieldsUsage>
    </cacheHierarchy>
    <cacheHierarchy uniqueName="[Measures].[Gross Margin]" caption="Gross Margin" measure="1" displayFolder="" measureGroup="fact_sales_monthly" count="0" oneField="1">
      <fieldsUsage count="1">
        <fieldUsage x="5"/>
      </fieldsUsage>
    </cacheHierarchy>
    <cacheHierarchy uniqueName="[Measures].[GM %]" caption="GM %" measure="1" displayFolder="" measureGroup="fact_sales_monthly" count="0" oneField="1">
      <fieldsUsage count="1">
        <fieldUsage x="6"/>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40.77731759259" backgroundQuery="1" createdVersion="7" refreshedVersion="7" minRefreshableVersion="3" recordCount="0" supportSubquery="1" supportAdvancedDrill="1" xr:uid="{3FBB12F3-28F0-4858-8A7A-AE7E26CF3E6E}">
  <cacheSource type="external" connectionId="9"/>
  <cacheFields count="8">
    <cacheField name="[dim_market].[region].[region]" caption="region" numFmtId="0" hierarchy="13" level="1">
      <sharedItems containsSemiMixedTypes="0" containsNonDate="0" containsString="0"/>
    </cacheField>
    <cacheField name="[dim_market].[market].[market]" caption="market" numFmtId="0" hierarchy="11" level="1">
      <sharedItems count="23">
        <s v="Australia"/>
        <s v="Austria"/>
        <s v="Bangladesh"/>
        <s v="Canada"/>
        <s v="China"/>
        <s v="France"/>
        <s v="Germany"/>
        <s v="India"/>
        <s v="Indonesia"/>
        <s v="Italy"/>
        <s v="Japan"/>
        <s v="Netherlands"/>
        <s v="Newzealand"/>
        <s v="Norway"/>
        <s v="Pakistan"/>
        <s v="Philiphines"/>
        <s v="Poland"/>
        <s v="Portugal"/>
        <s v="South Korea"/>
        <s v="Spain"/>
        <s v="Sweden"/>
        <s v="United Kingdom"/>
        <s v="USA"/>
      </sharedItems>
    </cacheField>
    <cacheField name="[Measures].[Net Sales]" caption="Net Sales" numFmtId="0" hierarchy="36" level="32767"/>
    <cacheField name="[Measures].[COGS]" caption="COGS" numFmtId="0" hierarchy="44" level="32767"/>
    <cacheField name="[Measures].[Gross Margin]" caption="Gross Margin" numFmtId="0" hierarchy="45" level="32767"/>
    <cacheField name="[Measures].[GM %]" caption="GM %" numFmtId="0" hierarchy="46" level="32767"/>
    <cacheField name="[dim_market].[sub_zone].[sub_zone]" caption="sub_zone" numFmtId="0" hierarchy="12" level="1">
      <sharedItems containsSemiMixedTypes="0" containsNonDate="0" containsString="0"/>
    </cacheField>
    <cacheField name="[dim_date].[FY].[FY]" caption="FY" numFmtId="0" hierarchy="7" level="1">
      <sharedItems containsSemiMixedTypes="0" containsNonDate="0" containsString="0"/>
    </cacheField>
  </cacheFields>
  <cacheHierarchies count="5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7"/>
      </fieldsUsage>
    </cacheHierarchy>
    <cacheHierarchy uniqueName="[dim_date].[mmm]" caption="mmm" attribute="1" defaultMemberUniqueName="[dim_date].[mmm].[All]" allUniqueName="[dim_date].[mmm].[All]" dimensionUniqueName="[dim_date]" displayFolder="" count="0"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130" unbalanced="0"/>
    <cacheHierarchy uniqueName="[dim_market].[market]" caption="market" attribute="1" defaultMemberUniqueName="[dim_market].[market].[All]" allUniqueName="[dim_market].[market].[All]" dimensionUniqueName="[dim_market]" displayFolder="" count="2" memberValueDatatype="130" unbalanced="0">
      <fieldsUsage count="2">
        <fieldUsage x="-1"/>
        <fieldUsage x="1"/>
      </fieldsUsage>
    </cacheHierarchy>
    <cacheHierarchy uniqueName="[dim_market].[sub_zone]" caption="sub_zone" attribute="1" defaultMemberUniqueName="[dim_market].[sub_zone].[All]" allUniqueName="[dim_market].[sub_zone].[All]" dimensionUniqueName="[dim_market]" displayFolder="" count="2" memberValueDatatype="130" unbalanced="0">
      <fieldsUsage count="2">
        <fieldUsage x="-1"/>
        <fieldUsage x="6"/>
      </fieldsUsage>
    </cacheHierarchy>
    <cacheHierarchy uniqueName="[dim_market].[region]" caption="region" attribute="1" defaultMemberUniqueName="[dim_market].[region].[All]" allUniqueName="[dim_market].[region].[All]" dimensionUniqueName="[dim_market]" displayFolder="" count="2" memberValueDatatype="130" unbalanced="0">
      <fieldsUsage count="2">
        <fieldUsage x="-1"/>
        <fieldUsage x="0"/>
      </fieldsUsage>
    </cacheHierarchy>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oneField="1">
      <fieldsUsage count="1">
        <fieldUsage x="2"/>
      </fieldsUsage>
    </cacheHierarchy>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COGS]" caption="COGS" measure="1" displayFolder="" measureGroup="fact_sales_monthly" count="0" oneField="1">
      <fieldsUsage count="1">
        <fieldUsage x="3"/>
      </fieldsUsage>
    </cacheHierarchy>
    <cacheHierarchy uniqueName="[Measures].[Gross Margin]" caption="Gross Margin" measure="1" displayFolder="" measureGroup="fact_sales_monthly" count="0" oneField="1">
      <fieldsUsage count="1">
        <fieldUsage x="4"/>
      </fieldsUsage>
    </cacheHierarchy>
    <cacheHierarchy uniqueName="[Measures].[GM %]" caption="GM %" measure="1" displayFolder="" measureGroup="fact_sales_monthly" count="0" oneField="1">
      <fieldsUsage count="1">
        <fieldUsage x="5"/>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40.783714814817" backgroundQuery="1" createdVersion="7" refreshedVersion="7" minRefreshableVersion="3" recordCount="0" supportSubquery="1" supportAdvancedDrill="1" xr:uid="{CA6B1602-4DAD-49BE-9D5D-E9B145101984}">
  <cacheSource type="external" connectionId="9"/>
  <cacheFields count="4">
    <cacheField name="[dim_date].[FY].[FY]" caption="FY" numFmtId="0" hierarchy="7" level="1">
      <sharedItems containsSemiMixedTypes="0" containsNonDate="0" containsString="0"/>
    </cacheField>
    <cacheField name="[dim_date].[quarter].[quarter]" caption="quarter" numFmtId="0" hierarchy="10" level="1">
      <sharedItems count="4">
        <s v="Q1"/>
        <s v="Q2"/>
        <s v="Q3"/>
        <s v="Q4"/>
      </sharedItems>
    </cacheField>
    <cacheField name="[dim_market].[sub_zone].[sub_zone]" caption="sub_zone" numFmtId="0" hierarchy="12" level="1">
      <sharedItems count="6">
        <s v="ANZ"/>
        <s v="India"/>
        <s v="NA"/>
        <s v="NE"/>
        <s v="ROA"/>
        <s v="SE"/>
      </sharedItems>
    </cacheField>
    <cacheField name="[Measures].[GM %]" caption="GM %" numFmtId="0" hierarchy="46" level="32767"/>
  </cacheFields>
  <cacheHierarchies count="5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0"/>
      </fieldsUsage>
    </cacheHierarchy>
    <cacheHierarchy uniqueName="[dim_date].[mmm]" caption="mmm" attribute="1" defaultMemberUniqueName="[dim_date].[mmm].[All]" allUniqueName="[dim_date].[mmm].[All]" dimensionUniqueName="[dim_date]" displayFolder="" count="2"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2" memberValueDatatype="130" unbalanced="0">
      <fieldsUsage count="2">
        <fieldUsage x="-1"/>
        <fieldUsage x="1"/>
      </fieldsUsage>
    </cacheHierarchy>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2" memberValueDatatype="130" unbalanced="0">
      <fieldsUsage count="2">
        <fieldUsage x="-1"/>
        <fieldUsage x="2"/>
      </fieldsUsage>
    </cacheHierarchy>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COGS]" caption="COGS" measure="1" displayFolder="" measureGroup="fact_sales_monthly" count="0"/>
    <cacheHierarchy uniqueName="[Measures].[Gross Margin]" caption="Gross Margin" measure="1" displayFolder="" measureGroup="fact_sales_monthly" count="0"/>
    <cacheHierarchy uniqueName="[Measures].[GM %]" caption="GM %" measure="1" displayFolder="" measureGroup="fact_sales_monthly" count="0" oneField="1">
      <fieldsUsage count="1">
        <fieldUsage x="3"/>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40.784545601855" backgroundQuery="1" createdVersion="7" refreshedVersion="7" minRefreshableVersion="3" recordCount="0" supportSubquery="1" supportAdvancedDrill="1" xr:uid="{13717752-B909-47AE-88C9-2FADF1E52968}">
  <cacheSource type="external" connectionId="9"/>
  <cacheFields count="4">
    <cacheField name="[dim_date].[FY].[FY]" caption="FY" numFmtId="0" hierarchy="7" level="1">
      <sharedItems containsSemiMixedTypes="0" containsNonDate="0" containsString="0"/>
    </cacheField>
    <cacheField name="[dim_date].[quarter].[quarter]" caption="quarter" numFmtId="0" hierarchy="10" level="1">
      <sharedItems count="4">
        <s v="Q1"/>
        <s v="Q2"/>
        <s v="Q3"/>
        <s v="Q4"/>
      </sharedItems>
    </cacheField>
    <cacheField name="[Measures].[GM %]" caption="GM %" numFmtId="0" hierarchy="46" level="32767"/>
    <cacheField name="[dim_market].[sub_zone].[sub_zone]" caption="sub_zone" numFmtId="0" hierarchy="12" level="1">
      <sharedItems count="6">
        <s v="ANZ"/>
        <s v="India"/>
        <s v="NA"/>
        <s v="NE"/>
        <s v="ROA"/>
        <s v="SE"/>
      </sharedItems>
    </cacheField>
  </cacheFields>
  <cacheHierarchies count="5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0"/>
      </fieldsUsage>
    </cacheHierarchy>
    <cacheHierarchy uniqueName="[dim_date].[mmm]" caption="mmm" attribute="1" defaultMemberUniqueName="[dim_date].[mmm].[All]" allUniqueName="[dim_date].[mmm].[All]" dimensionUniqueName="[dim_date]" displayFolder="" count="2"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2" memberValueDatatype="130" unbalanced="0">
      <fieldsUsage count="2">
        <fieldUsage x="-1"/>
        <fieldUsage x="1"/>
      </fieldsUsage>
    </cacheHierarchy>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2" memberValueDatatype="130" unbalanced="0">
      <fieldsUsage count="2">
        <fieldUsage x="-1"/>
        <fieldUsage x="3"/>
      </fieldsUsage>
    </cacheHierarchy>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COGS]" caption="COGS" measure="1" displayFolder="" measureGroup="fact_sales_monthly" count="0"/>
    <cacheHierarchy uniqueName="[Measures].[Gross Margin]" caption="Gross Margin" measure="1" displayFolder="" measureGroup="fact_sales_monthly" count="0"/>
    <cacheHierarchy uniqueName="[Measures].[GM %]" caption="GM %" measure="1" displayFolder="" measureGroup="fact_sales_monthly" count="0" oneField="1">
      <fieldsUsage count="1">
        <fieldUsage x="2"/>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dmin" refreshedDate="45340.785237384262" backgroundQuery="1" createdVersion="7" refreshedVersion="7" minRefreshableVersion="3" recordCount="0" supportSubquery="1" supportAdvancedDrill="1" xr:uid="{8DD8BF98-39AC-4F81-A57A-F00A025ADBF7}">
  <cacheSource type="external" connectionId="9"/>
  <cacheFields count="4">
    <cacheField name="[dim_date].[FY].[FY]" caption="FY" numFmtId="0" hierarchy="7" level="1">
      <sharedItems containsSemiMixedTypes="0" containsNonDate="0" containsString="0"/>
    </cacheField>
    <cacheField name="[dim_date].[quarter].[quarter]" caption="quarter" numFmtId="0" hierarchy="10" level="1">
      <sharedItems count="4">
        <s v="Q1"/>
        <s v="Q2"/>
        <s v="Q3"/>
        <s v="Q4"/>
      </sharedItems>
    </cacheField>
    <cacheField name="[dim_market].[sub_zone].[sub_zone]" caption="sub_zone" numFmtId="0" hierarchy="12" level="1">
      <sharedItems count="6">
        <s v="ANZ"/>
        <s v="India"/>
        <s v="NA"/>
        <s v="NE"/>
        <s v="ROA"/>
        <s v="SE"/>
      </sharedItems>
    </cacheField>
    <cacheField name="[Measures].[GM %]" caption="GM %" numFmtId="0" hierarchy="46" level="32767"/>
  </cacheFields>
  <cacheHierarchies count="54">
    <cacheHierarchy uniqueName="[dim_customer].[customer_code]" caption="customer_code" attribute="1" defaultMemberUniqueName="[dim_customer].[customer_code].[All]" allUniqueName="[dim_customer].[customer_code].[All]" dimensionUniqueName="[dim_customer]" displayFolder="" count="0" memberValueDatatype="20" unbalanced="0"/>
    <cacheHierarchy uniqueName="[dim_customer].[customer]" caption="customer" attribute="1" defaultMemberUniqueName="[dim_customer].[customer].[All]" allUniqueName="[dim_customer].[customer].[All]" dimensionUniqueName="[dim_customer]" displayFolder="" count="2" memberValueDatatype="130" unbalanced="0"/>
    <cacheHierarchy uniqueName="[dim_customer].[market]" caption="market" attribute="1" defaultMemberUniqueName="[dim_customer].[market].[All]" allUniqueName="[dim_customer].[market].[All]" dimensionUniqueName="[dim_customer]" displayFolder="" count="0" memberValueDatatype="130" unbalanced="0"/>
    <cacheHierarchy uniqueName="[dim_customer].[platform]" caption="platform" attribute="1" defaultMemberUniqueName="[dim_customer].[platform].[All]" allUniqueName="[dim_customer].[platform].[All]" dimensionUniqueName="[dim_customer]" displayFolder="" count="0" memberValueDatatype="130" unbalanced="0"/>
    <cacheHierarchy uniqueName="[dim_customer].[channel]" caption="channel" attribute="1" defaultMemberUniqueName="[dim_customer].[channel].[All]" allUniqueName="[dim_customer].[channel].[All]" dimensionUniqueName="[dim_customer]" displayFolder="" count="0" memberValueDatatype="130" unbalanced="0"/>
    <cacheHierarchy uniqueName="[dim_date].[date]" caption="date" attribute="1" time="1" defaultMemberUniqueName="[dim_date].[date].[All]" allUniqueName="[dim_date].[date].[All]" dimensionUniqueName="[dim_date]" displayFolder="" count="0" memberValueDatatype="7" unbalanced="0"/>
    <cacheHierarchy uniqueName="[dim_date].[month]" caption="month" attribute="1" time="1" defaultMemberUniqueName="[dim_date].[month].[All]" allUniqueName="[dim_date].[month].[All]" dimensionUniqueName="[dim_date]" displayFolder="" count="0" memberValueDatatype="7" unbalanced="0"/>
    <cacheHierarchy uniqueName="[dim_date].[FY]" caption="FY" attribute="1" defaultMemberUniqueName="[dim_date].[FY].[All]" allUniqueName="[dim_date].[FY].[All]" dimensionUniqueName="[dim_date]" displayFolder="" count="2" memberValueDatatype="130" unbalanced="0">
      <fieldsUsage count="2">
        <fieldUsage x="-1"/>
        <fieldUsage x="0"/>
      </fieldsUsage>
    </cacheHierarchy>
    <cacheHierarchy uniqueName="[dim_date].[mmm]" caption="mmm" attribute="1" defaultMemberUniqueName="[dim_date].[mmm].[All]" allUniqueName="[dim_date].[mmm].[All]" dimensionUniqueName="[dim_date]" displayFolder="" count="2" memberValueDatatype="130" unbalanced="0"/>
    <cacheHierarchy uniqueName="[dim_date].[fy_month_no]" caption="fy_month_no" attribute="1" defaultMemberUniqueName="[dim_date].[fy_month_no].[All]" allUniqueName="[dim_date].[fy_month_no].[All]" dimensionUniqueName="[dim_date]" displayFolder="" count="0" memberValueDatatype="20" unbalanced="0"/>
    <cacheHierarchy uniqueName="[dim_date].[quarter]" caption="quarter" attribute="1" defaultMemberUniqueName="[dim_date].[quarter].[All]" allUniqueName="[dim_date].[quarter].[All]" dimensionUniqueName="[dim_date]" displayFolder="" count="2" memberValueDatatype="130" unbalanced="0">
      <fieldsUsage count="2">
        <fieldUsage x="-1"/>
        <fieldUsage x="1"/>
      </fieldsUsage>
    </cacheHierarchy>
    <cacheHierarchy uniqueName="[dim_market].[market]" caption="market" attribute="1" defaultMemberUniqueName="[dim_market].[market].[All]" allUniqueName="[dim_market].[market].[All]" dimensionUniqueName="[dim_market]" displayFolder="" count="2" memberValueDatatype="130" unbalanced="0"/>
    <cacheHierarchy uniqueName="[dim_market].[sub_zone]" caption="sub_zone" attribute="1" defaultMemberUniqueName="[dim_market].[sub_zone].[All]" allUniqueName="[dim_market].[sub_zone].[All]" dimensionUniqueName="[dim_market]" displayFolder="" count="2" memberValueDatatype="130" unbalanced="0">
      <fieldsUsage count="2">
        <fieldUsage x="-1"/>
        <fieldUsage x="2"/>
      </fieldsUsage>
    </cacheHierarchy>
    <cacheHierarchy uniqueName="[dim_market].[region]" caption="region" attribute="1" defaultMemberUniqueName="[dim_market].[region].[All]" allUniqueName="[dim_market].[region].[All]" dimensionUniqueName="[dim_market]" displayFolder="" count="2" memberValueDatatype="130" unbalanced="0"/>
    <cacheHierarchy uniqueName="[dim_product].[product_code]" caption="product_code" attribute="1" defaultMemberUniqueName="[dim_product].[product_code].[All]" allUniqueName="[dim_product].[product_code].[All]" dimensionUniqueName="[dim_product]" displayFolder="" count="0" memberValueDatatype="130" unbalanced="0"/>
    <cacheHierarchy uniqueName="[dim_product].[division]" caption="division" attribute="1" defaultMemberUniqueName="[dim_product].[division].[All]" allUniqueName="[dim_product].[division].[All]" dimensionUniqueName="[dim_product]" displayFolder="" count="2" memberValueDatatype="130" unbalanced="0"/>
    <cacheHierarchy uniqueName="[dim_product].[segment]" caption="segment" attribute="1" defaultMemberUniqueName="[dim_product].[segment].[All]" allUniqueName="[dim_product].[segment].[All]" dimensionUniqueName="[dim_product]" displayFolder="" count="0" memberValueDatatype="130" unbalanced="0"/>
    <cacheHierarchy uniqueName="[dim_product].[category]" caption="category" attribute="1" defaultMemberUniqueName="[dim_product].[category].[All]" allUniqueName="[dim_product].[category].[All]" dimensionUniqueName="[dim_product]" displayFolder="" count="0" memberValueDatatype="130" unbalanced="0"/>
    <cacheHierarchy uniqueName="[dim_product].[product]" caption="product" attribute="1" defaultMemberUniqueName="[dim_product].[product].[All]" allUniqueName="[dim_product].[product].[All]" dimensionUniqueName="[dim_product]" displayFolder="" count="0" memberValueDatatype="130" unbalanced="0"/>
    <cacheHierarchy uniqueName="[dim_product].[variant]" caption="variant" attribute="1" defaultMemberUniqueName="[dim_product].[variant].[All]" allUniqueName="[dim_product].[variant].[All]" dimensionUniqueName="[dim_product]" displayFolder="" count="0" memberValueDatatype="130" unbalanced="0"/>
    <cacheHierarchy uniqueName="[fact_sales_monthly].[date]" caption="date" attribute="1" time="1" defaultMemberUniqueName="[fact_sales_monthly].[date].[All]" allUniqueName="[fact_sales_monthly].[date].[All]" dimensionUniqueName="[fact_sales_monthly]" displayFolder="" count="0" memberValueDatatype="7" unbalanced="0"/>
    <cacheHierarchy uniqueName="[fact_sales_monthly].[product_code]" caption="product_code" attribute="1" defaultMemberUniqueName="[fact_sales_monthly].[product_code].[All]" allUniqueName="[fact_sales_monthly].[product_code].[All]" dimensionUniqueName="[fact_sales_monthly]" displayFolder="" count="0" memberValueDatatype="130" unbalanced="0"/>
    <cacheHierarchy uniqueName="[fact_sales_monthly].[customer_code]" caption="customer_code" attribute="1" defaultMemberUniqueName="[fact_sales_monthly].[customer_code].[All]" allUniqueName="[fact_sales_monthly].[customer_code].[All]" dimensionUniqueName="[fact_sales_monthly]" displayFolder="" count="0" memberValueDatatype="20" unbalanced="0"/>
    <cacheHierarchy uniqueName="[fact_sales_monthly].[Qty]" caption="Qty" attribute="1" defaultMemberUniqueName="[fact_sales_monthly].[Qty].[All]" allUniqueName="[fact_sales_monthly].[Qty].[All]" dimensionUniqueName="[fact_sales_monthly]" displayFolder="" count="0" memberValueDatatype="20" unbalanced="0"/>
    <cacheHierarchy uniqueName="[fact_sales_monthly].[net_sales_amount]" caption="net_sales_amount" attribute="1" defaultMemberUniqueName="[fact_sales_monthly].[net_sales_amount].[All]" allUniqueName="[fact_sales_monthly].[net_sales_amount].[All]" dimensionUniqueName="[fact_sales_monthly]" displayFolder="" count="0" memberValueDatatype="5" unbalanced="0"/>
    <cacheHierarchy uniqueName="[fact_sales_monthly].[freight_cost]" caption="freight_cost" attribute="1" defaultMemberUniqueName="[fact_sales_monthly].[freight_cost].[All]" allUniqueName="[fact_sales_monthly].[freight_cost].[All]" dimensionUniqueName="[fact_sales_monthly]" displayFolder="" count="0" memberValueDatatype="5" unbalanced="0"/>
    <cacheHierarchy uniqueName="[fact_sales_monthly].[manufacturing_cost]" caption="manufacturing_cost" attribute="1" defaultMemberUniqueName="[fact_sales_monthly].[manufacturing_cost].[All]" allUniqueName="[fact_sales_monthly].[manufacturing_cost].[All]" dimensionUniqueName="[fact_sales_monthly]" displayFolder="" count="0" memberValueDatatype="5" unbalanced="0"/>
    <cacheHierarchy uniqueName="[fact_sales_monthly].[FY]" caption="FY" attribute="1" defaultMemberUniqueName="[fact_sales_monthly].[FY].[All]" allUniqueName="[fact_sales_monthly].[FY].[All]" dimensionUniqueName="[fact_sales_monthly]" displayFolder="" count="0" memberValueDatatype="130" unbalanced="0"/>
    <cacheHierarchy uniqueName="[fact_sales_monthly].[customer name]" caption="customer name" attribute="1" defaultMemberUniqueName="[fact_sales_monthly].[customer name].[All]" allUniqueName="[fact_sales_monthly].[customer name].[All]" dimensionUniqueName="[fact_sales_monthly]" displayFolder="" count="0" memberValueDatatype="130" unbalanced="0"/>
    <cacheHierarchy uniqueName="[fact_sales_monthly].[total_cogs]" caption="total_cogs" attribute="1" defaultMemberUniqueName="[fact_sales_monthly].[total_cogs].[All]" allUniqueName="[fact_sales_monthly].[total_cogs].[All]" dimensionUniqueName="[fact_sales_monthly]" displayFolder="" count="0" memberValueDatatype="5" unbalanced="0"/>
    <cacheHierarchy uniqueName="[ns_targets_2021].[market]" caption="market" attribute="1" defaultMemberUniqueName="[ns_targets_2021].[market].[All]" allUniqueName="[ns_targets_2021].[market].[All]" dimensionUniqueName="[ns_targets_2021]" displayFolder="" count="0" memberValueDatatype="130" unbalanced="0"/>
    <cacheHierarchy uniqueName="[ns_targets_2021].[date]" caption="date" attribute="1" time="1" defaultMemberUniqueName="[ns_targets_2021].[date].[All]" allUniqueName="[ns_targets_2021].[date].[All]" dimensionUniqueName="[ns_targets_2021]" displayFolder="" count="0" memberValueDatatype="7" unbalanced="0"/>
    <cacheHierarchy uniqueName="[ns_targets_2021].[ns_target]" caption="ns_target" attribute="1" defaultMemberUniqueName="[ns_targets_2021].[ns_target].[All]" allUniqueName="[ns_targets_2021].[ns_target].[All]" dimensionUniqueName="[ns_targets_2021]" displayFolder="" count="0" memberValueDatatype="5" unbalanced="0"/>
    <cacheHierarchy uniqueName="[Measures].[Sum of net_sales_amount]" caption="Sum of net_sales_amount" measure="1" displayFolder="" measureGroup="fact_sales_monthly" count="0">
      <extLst>
        <ext xmlns:x15="http://schemas.microsoft.com/office/spreadsheetml/2010/11/main" uri="{B97F6D7D-B522-45F9-BDA1-12C45D357490}">
          <x15:cacheHierarchy aggregatedColumn="24"/>
        </ext>
      </extLst>
    </cacheHierarchy>
    <cacheHierarchy uniqueName="[Measures].[Sum of Qty]" caption="Sum of Qty" measure="1" displayFolder="" measureGroup="fact_sales_monthly" count="0">
      <extLst>
        <ext xmlns:x15="http://schemas.microsoft.com/office/spreadsheetml/2010/11/main" uri="{B97F6D7D-B522-45F9-BDA1-12C45D357490}">
          <x15:cacheHierarchy aggregatedColumn="23"/>
        </ext>
      </extLst>
    </cacheHierarchy>
    <cacheHierarchy uniqueName="[Measures].[Count of Qty]" caption="Count of Qty" measure="1" displayFolder="" measureGroup="fact_sales_monthly" count="0">
      <extLst>
        <ext xmlns:x15="http://schemas.microsoft.com/office/spreadsheetml/2010/11/main" uri="{B97F6D7D-B522-45F9-BDA1-12C45D357490}">
          <x15:cacheHierarchy aggregatedColumn="23"/>
        </ext>
      </extLst>
    </cacheHierarchy>
    <cacheHierarchy uniqueName="[Measures].[Net Sales]" caption="Net Sales" measure="1" displayFolder="" measureGroup="fact_sales_monthly" count="0"/>
    <cacheHierarchy uniqueName="[Measures].[NetSales 19]" caption="NetSales 19" measure="1" displayFolder="" measureGroup="fact_sales_monthly" count="0"/>
    <cacheHierarchy uniqueName="[Measures].[NetSales 20]" caption="NetSales 20" measure="1" displayFolder="" measureGroup="fact_sales_monthly" count="0"/>
    <cacheHierarchy uniqueName="[Measures].[NetSales 21]" caption="NetSales 21" measure="1" displayFolder="" measureGroup="fact_sales_monthly" count="0"/>
    <cacheHierarchy uniqueName="[Measures].[21 vs 20]" caption="21 vs 20" measure="1" displayFolder="" measureGroup="fact_sales_monthly" count="0"/>
    <cacheHierarchy uniqueName="[Measures].[target 21]" caption="target 21" measure="1" displayFolder="" measureGroup="fact_sales_monthly" count="0"/>
    <cacheHierarchy uniqueName="[Measures].[2021 - Target]" caption="2021 - Target" measure="1" displayFolder="" measureGroup="fact_sales_monthly" count="0"/>
    <cacheHierarchy uniqueName="[Measures].[2021 - Target %]" caption="2021 - Target %" measure="1" displayFolder="" measureGroup="fact_sales_monthly" count="0"/>
    <cacheHierarchy uniqueName="[Measures].[COGS]" caption="COGS" measure="1" displayFolder="" measureGroup="fact_sales_monthly" count="0"/>
    <cacheHierarchy uniqueName="[Measures].[Gross Margin]" caption="Gross Margin" measure="1" displayFolder="" measureGroup="fact_sales_monthly" count="0"/>
    <cacheHierarchy uniqueName="[Measures].[GM %]" caption="GM %" measure="1" displayFolder="" measureGroup="fact_sales_monthly" count="0" oneField="1">
      <fieldsUsage count="1">
        <fieldUsage x="3"/>
      </fieldsUsage>
    </cacheHierarchy>
    <cacheHierarchy uniqueName="[Measures].[__XL_Count dim_customer]" caption="__XL_Count dim_customer" measure="1" displayFolder="" measureGroup="dim_customer" count="0" hidden="1"/>
    <cacheHierarchy uniqueName="[Measures].[__XL_Count dim_market]" caption="__XL_Count dim_market" measure="1" displayFolder="" measureGroup="dim_market" count="0" hidden="1"/>
    <cacheHierarchy uniqueName="[Measures].[__XL_Count dim_product]" caption="__XL_Count dim_product" measure="1" displayFolder="" measureGroup="dim_product" count="0" hidden="1"/>
    <cacheHierarchy uniqueName="[Measures].[__XL_Count fact_sales_monthly]" caption="__XL_Count fact_sales_monthly" measure="1" displayFolder="" measureGroup="fact_sales_monthly" count="0" hidden="1"/>
    <cacheHierarchy uniqueName="[Measures].[__XL_Count dim_date]" caption="__XL_Count dim_date" measure="1" displayFolder="" measureGroup="dim_date" count="0" hidden="1"/>
    <cacheHierarchy uniqueName="[Measures].[__XL_Count ns_targets_2021]" caption="__XL_Count ns_targets_2021" measure="1" displayFolder="" measureGroup="ns_targets_2021" count="0" hidden="1"/>
    <cacheHierarchy uniqueName="[Measures].[__No measures defined]" caption="__No measures defined" measure="1" displayFolder="" count="0" hidden="1"/>
  </cacheHierarchies>
  <kpis count="0"/>
  <dimensions count="7">
    <dimension name="dim_customer" uniqueName="[dim_customer]" caption="dim_customer"/>
    <dimension name="dim_date" uniqueName="[dim_date]" caption="dim_date"/>
    <dimension name="dim_market" uniqueName="[dim_market]" caption="dim_market"/>
    <dimension name="dim_product" uniqueName="[dim_product]" caption="dim_product"/>
    <dimension name="fact_sales_monthly" uniqueName="[fact_sales_monthly]" caption="fact_sales_monthly"/>
    <dimension measure="1" name="Measures" uniqueName="[Measures]" caption="Measures"/>
    <dimension name="ns_targets_2021" uniqueName="[ns_targets_2021]" caption="ns_targets_2021"/>
  </dimensions>
  <measureGroups count="6">
    <measureGroup name="dim_customer" caption="dim_customer"/>
    <measureGroup name="dim_date" caption="dim_date"/>
    <measureGroup name="dim_market" caption="dim_market"/>
    <measureGroup name="dim_product" caption="dim_product"/>
    <measureGroup name="fact_sales_monthly" caption="fact_sales_monthly"/>
    <measureGroup name="ns_targets_2021" caption="ns_targets_2021"/>
  </measureGroups>
  <maps count="13">
    <map measureGroup="0" dimension="0"/>
    <map measureGroup="0" dimension="2"/>
    <map measureGroup="1" dimension="1"/>
    <map measureGroup="2" dimension="2"/>
    <map measureGroup="3" dimension="3"/>
    <map measureGroup="4" dimension="0"/>
    <map measureGroup="4" dimension="1"/>
    <map measureGroup="4" dimension="2"/>
    <map measureGroup="4" dimension="3"/>
    <map measureGroup="4" dimension="4"/>
    <map measureGroup="5" dimension="1"/>
    <map measureGroup="5" dimension="2"/>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288E962-D9EF-4882-8292-E304E39B2859}" name="PivotTable3" cacheId="0" dataOnRows="1" applyNumberFormats="0" applyBorderFormats="0" applyFontFormats="0" applyPatternFormats="0" applyAlignmentFormats="0" applyWidthHeightFormats="1" dataCaption="Metrics" tag="8e5ce898-f20d-439b-9e3a-aadd8ca68b9d" updatedVersion="7" minRefreshableVersion="3" subtotalHiddenItems="1" colGrandTotals="0" itemPrintTitles="1" createdVersion="7" indent="0" outline="1" outlineData="1" multipleFieldFilters="0" rowHeaderCaption="Customer" colHeaderCaption="Fiscal Years">
  <location ref="A8:D13" firstHeaderRow="1" firstDataRow="2" firstDataCol="1" rowPageCount="4" colPageCount="1"/>
  <pivotFields count="9">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axis="axisCol"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axis="axisPage" allDrilled="1" subtotalTop="0" showAll="0" dataSourceSort="1" defaultSubtotal="0" defaultAttributeDrillState="1"/>
  </pivotFields>
  <rowFields count="1">
    <field x="-2"/>
  </rowFields>
  <rowItems count="4">
    <i>
      <x/>
    </i>
    <i i="1">
      <x v="1"/>
    </i>
    <i i="2">
      <x v="2"/>
    </i>
    <i i="3">
      <x v="3"/>
    </i>
  </rowItems>
  <colFields count="1">
    <field x="5"/>
  </colFields>
  <colItems count="3">
    <i>
      <x/>
    </i>
    <i>
      <x v="1"/>
    </i>
    <i>
      <x v="2"/>
    </i>
  </colItems>
  <pageFields count="4">
    <pageField fld="0" hier="13" name="[dim_market].[region].[All]" cap="All"/>
    <pageField fld="1" hier="11" name="[dim_market].[market].[All]" cap="All"/>
    <pageField fld="8" hier="1" name="[dim_customer].[customer].[All]" cap="All"/>
    <pageField fld="2" hier="15" name="[dim_product].[division].[All]" cap="All"/>
  </pageFields>
  <dataFields count="4">
    <dataField fld="3" subtotal="count" baseField="5" baseItem="0" numFmtId="164"/>
    <dataField fld="4" subtotal="count" baseField="5" baseItem="0" numFmtId="164"/>
    <dataField fld="6" subtotal="count" baseField="5" baseItem="0" numFmtId="164"/>
    <dataField fld="7" subtotal="count" baseField="5" baseItem="2" numFmtId="165"/>
  </dataFields>
  <formats count="7">
    <format dxfId="61">
      <pivotArea type="all" dataOnly="0" outline="0" fieldPosition="0"/>
    </format>
    <format dxfId="60">
      <pivotArea outline="0" fieldPosition="0">
        <references count="1">
          <reference field="4294967294" count="1">
            <x v="3"/>
          </reference>
        </references>
      </pivotArea>
    </format>
    <format dxfId="59">
      <pivotArea field="-2" type="button" dataOnly="0" labelOnly="1" outline="0" axis="axisRow" fieldPosition="0"/>
    </format>
    <format dxfId="58">
      <pivotArea dataOnly="0" labelOnly="1" fieldPosition="0">
        <references count="1">
          <reference field="5" count="0"/>
        </references>
      </pivotArea>
    </format>
    <format dxfId="57">
      <pivotArea field="-2" type="button" dataOnly="0" labelOnly="1" outline="0" axis="axisRow" fieldPosition="0"/>
    </format>
    <format dxfId="56">
      <pivotArea dataOnly="0" labelOnly="1" fieldPosition="0">
        <references count="1">
          <reference field="5" count="0"/>
        </references>
      </pivotArea>
    </format>
    <format dxfId="55">
      <pivotArea field="-2" type="button" dataOnly="0" labelOnly="1" outline="0" axis="axisRow" fieldPosition="0"/>
    </format>
  </formats>
  <conditionalFormats count="4">
    <conditionalFormat scope="field" priority="6">
      <pivotAreas count="1">
        <pivotArea outline="0" collapsedLevelsAreSubtotals="1" fieldPosition="0">
          <references count="2">
            <reference field="4294967294" count="1" selected="0">
              <x v="0"/>
            </reference>
            <reference field="5" count="0" selected="0"/>
          </references>
        </pivotArea>
      </pivotAreas>
    </conditionalFormat>
    <conditionalFormat priority="5">
      <pivotAreas count="1">
        <pivotArea type="data" collapsedLevelsAreSubtotals="1" fieldPosition="0">
          <references count="1">
            <reference field="4294967294" count="1">
              <x v="1"/>
            </reference>
          </references>
        </pivotArea>
      </pivotAreas>
    </conditionalFormat>
    <conditionalFormat priority="4">
      <pivotAreas count="1">
        <pivotArea type="data" collapsedLevelsAreSubtotals="1" fieldPosition="0">
          <references count="1">
            <reference field="4294967294" count="1">
              <x v="2"/>
            </reference>
          </references>
        </pivotArea>
      </pivotAreas>
    </conditionalFormat>
    <conditionalFormat scope="field" priority="2">
      <pivotAreas count="1">
        <pivotArea outline="0" collapsedLevelsAreSubtotals="1" fieldPosition="0">
          <references count="2">
            <reference field="4294967294" count="1" selected="0">
              <x v="3"/>
            </reference>
            <reference field="5" count="0" selected="0"/>
          </references>
        </pivotArea>
      </pivotAreas>
    </conditionalFormat>
  </conditional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AtliQ" showRowHeaders="1" showColHeaders="1" showRowStripes="0" showColStripes="0" showLastColumn="1"/>
  <rowHierarchiesUsage count="1">
    <rowHierarchyUsage hierarchyUsage="-2"/>
  </rowHierarchiesUsage>
  <colHierarchiesUsage count="1">
    <colHierarchyUsage hierarchyUsage="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B167060-7C91-4B8E-A1E0-43DB6F888A05}" name="PivotTable1" cacheId="2" dataOnRows="1" applyNumberFormats="0" applyBorderFormats="0" applyFontFormats="0" applyPatternFormats="0" applyAlignmentFormats="0" applyWidthHeightFormats="1" dataCaption="Metrics" tag="d4762511-8596-4d89-982c-f2827e08fa6a" updatedVersion="7" minRefreshableVersion="3" subtotalHiddenItems="1" rowGrandTotals="0" itemPrintTitles="1" createdVersion="7" indent="0" outline="1" outlineData="1" multipleFieldFilters="0" rowHeaderCaption="Customer" colHeaderCaption="Quarters">
  <location ref="A23:N29" firstHeaderRow="1" firstDataRow="3" firstDataCol="1" rowPageCount="5" colPageCount="1"/>
  <pivotFields count="1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axis="axisCol" allDrilled="1" subtotalTop="0" showAll="0" dataSourceSort="1" defaultSubtotal="0" defaultAttributeDrillState="1">
      <items count="12">
        <item x="0"/>
        <item x="1"/>
        <item x="2"/>
        <item x="3"/>
        <item x="4"/>
        <item x="5"/>
        <item x="6"/>
        <item x="7"/>
        <item x="8"/>
        <item x="9"/>
        <item x="10"/>
        <item x="11"/>
      </items>
    </pivotField>
    <pivotField axis="axisPage" allDrilled="1" subtotalTop="0" showAll="0" dataSourceSort="1" defaultSubtotal="0" defaultAttributeDrillState="1"/>
    <pivotField axis="axisCol" allDrilled="1" subtotalTop="0" showAll="0" dataSourceSort="1" defaultSubtotal="0" defaultAttributeDrillState="1">
      <items count="4">
        <item x="0"/>
        <item x="1"/>
        <item x="2"/>
        <item x="3"/>
      </items>
    </pivotField>
  </pivotFields>
  <rowFields count="1">
    <field x="-2"/>
  </rowFields>
  <rowItems count="4">
    <i>
      <x/>
    </i>
    <i i="1">
      <x v="1"/>
    </i>
    <i i="2">
      <x v="2"/>
    </i>
    <i i="3">
      <x v="3"/>
    </i>
  </rowItems>
  <colFields count="2">
    <field x="10"/>
    <field x="8"/>
  </colFields>
  <colItems count="13">
    <i>
      <x/>
      <x/>
    </i>
    <i r="1">
      <x v="1"/>
    </i>
    <i r="1">
      <x v="2"/>
    </i>
    <i>
      <x v="1"/>
      <x v="3"/>
    </i>
    <i r="1">
      <x v="4"/>
    </i>
    <i r="1">
      <x v="5"/>
    </i>
    <i>
      <x v="2"/>
      <x v="6"/>
    </i>
    <i r="1">
      <x v="7"/>
    </i>
    <i r="1">
      <x v="8"/>
    </i>
    <i>
      <x v="3"/>
      <x v="9"/>
    </i>
    <i r="1">
      <x v="10"/>
    </i>
    <i r="1">
      <x v="11"/>
    </i>
    <i t="grand">
      <x/>
    </i>
  </colItems>
  <pageFields count="5">
    <pageField fld="0" hier="13" name="[dim_market].[region].[All]" cap="All"/>
    <pageField fld="1" hier="11" name="[dim_market].[market].[All]" cap="All"/>
    <pageField fld="2" hier="15" name="[dim_product].[division].[All]" cap="All"/>
    <pageField fld="7" hier="1" name="[dim_customer].[customer].[All]" cap="All"/>
    <pageField fld="9" hier="7" name="[dim_date].[FY].&amp;[2020]" cap="2020"/>
  </pageFields>
  <dataFields count="4">
    <dataField fld="3" subtotal="count" baseField="0" baseItem="0" numFmtId="164"/>
    <dataField fld="4" subtotal="count" baseField="0" baseItem="0" numFmtId="164"/>
    <dataField fld="5" subtotal="count" baseField="0" baseItem="0" numFmtId="164"/>
    <dataField fld="6" subtotal="count" baseField="0" baseItem="0" numFmtId="165"/>
  </dataFields>
  <formats count="7">
    <format dxfId="40">
      <pivotArea type="all" dataOnly="0" outline="0" fieldPosition="0"/>
    </format>
    <format dxfId="39">
      <pivotArea outline="0" fieldPosition="0">
        <references count="1">
          <reference field="4294967294" count="1">
            <x v="3"/>
          </reference>
        </references>
      </pivotArea>
    </format>
    <format dxfId="38">
      <pivotArea field="-2" type="button" dataOnly="0" labelOnly="1" outline="0" axis="axisRow" fieldPosition="0"/>
    </format>
    <format dxfId="37">
      <pivotArea field="-2" type="button" dataOnly="0" labelOnly="1" outline="0" axis="axisRow" fieldPosition="0"/>
    </format>
    <format dxfId="36">
      <pivotArea field="-2" type="button" dataOnly="0" labelOnly="1" outline="0" axis="axisRow" fieldPosition="0"/>
    </format>
    <format dxfId="35">
      <pivotArea dataOnly="0" labelOnly="1" fieldPosition="0">
        <references count="1">
          <reference field="10" count="0"/>
        </references>
      </pivotArea>
    </format>
    <format dxfId="34">
      <pivotArea dataOnly="0" labelOnly="1" grandCol="1" outline="0" fieldPosition="0"/>
    </format>
  </formats>
  <conditionalFormats count="4">
    <conditionalFormat scope="field" priority="7">
      <pivotAreas count="1">
        <pivotArea outline="0" collapsedLevelsAreSubtotals="1" fieldPosition="0">
          <references count="2">
            <reference field="4294967294" count="1" selected="0">
              <x v="3"/>
            </reference>
            <reference field="8" count="0" selected="0"/>
          </references>
        </pivotArea>
      </pivotAreas>
    </conditionalFormat>
    <conditionalFormat priority="8">
      <pivotAreas count="1">
        <pivotArea type="data" collapsedLevelsAreSubtotals="1" fieldPosition="0">
          <references count="3">
            <reference field="4294967294" count="1">
              <x v="2"/>
            </reference>
            <reference field="8" count="12" selected="0">
              <x v="0"/>
              <x v="1"/>
              <x v="2"/>
              <x v="3"/>
              <x v="4"/>
              <x v="5"/>
              <x v="6"/>
              <x v="7"/>
              <x v="8"/>
              <x v="9"/>
              <x v="10"/>
              <x v="11"/>
            </reference>
            <reference field="10" count="4" selected="0">
              <x v="0"/>
              <x v="1"/>
              <x v="2"/>
              <x v="3"/>
            </reference>
          </references>
        </pivotArea>
      </pivotAreas>
    </conditionalFormat>
    <conditionalFormat priority="9">
      <pivotAreas count="1">
        <pivotArea type="data" collapsedLevelsAreSubtotals="1" fieldPosition="0">
          <references count="3">
            <reference field="4294967294" count="1">
              <x v="1"/>
            </reference>
            <reference field="8" count="12" selected="0">
              <x v="0"/>
              <x v="1"/>
              <x v="2"/>
              <x v="3"/>
              <x v="4"/>
              <x v="5"/>
              <x v="6"/>
              <x v="7"/>
              <x v="8"/>
              <x v="9"/>
              <x v="10"/>
              <x v="11"/>
            </reference>
            <reference field="10" count="4" selected="0">
              <x v="0"/>
              <x v="1"/>
              <x v="2"/>
              <x v="3"/>
            </reference>
          </references>
        </pivotArea>
      </pivotAreas>
    </conditionalFormat>
    <conditionalFormat scope="field" priority="10">
      <pivotAreas count="1">
        <pivotArea outline="0" collapsedLevelsAreSubtotals="1" fieldPosition="0">
          <references count="2">
            <reference field="4294967294" count="1" selected="0">
              <x v="0"/>
            </reference>
            <reference field="8" count="0" selected="0"/>
          </references>
        </pivotArea>
      </pivotAreas>
    </conditionalFormat>
  </conditional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AtliQ" showRowHeaders="1" showColHeaders="1" showRowStripes="0" showColStripes="0" showLastColumn="1"/>
  <rowHierarchiesUsage count="1">
    <rowHierarchyUsage hierarchyUsage="-2"/>
  </rowHierarchiesUsage>
  <colHierarchiesUsage count="2">
    <colHierarchyUsage hierarchyUsage="10"/>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7C0AF98-9589-4B53-AA66-F2398D02C892}" name="PivotTable3" cacheId="1" dataOnRows="1" applyNumberFormats="0" applyBorderFormats="0" applyFontFormats="0" applyPatternFormats="0" applyAlignmentFormats="0" applyWidthHeightFormats="1" dataCaption="Metrics" tag="a565754a-2b04-4a05-bf84-afff08f2baa7" updatedVersion="7" minRefreshableVersion="3" subtotalHiddenItems="1" rowGrandTotals="0" itemPrintTitles="1" createdVersion="7" indent="0" outline="1" outlineData="1" multipleFieldFilters="0" rowHeaderCaption="Customer" colHeaderCaption="Quarters">
  <location ref="A8:N14" firstHeaderRow="1" firstDataRow="3" firstDataCol="1" rowPageCount="5" colPageCount="1"/>
  <pivotFields count="1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axis="axisCol" allDrilled="1" subtotalTop="0" showAll="0" dataSourceSort="1" defaultSubtotal="0" defaultAttributeDrillState="1">
      <items count="12">
        <item x="0"/>
        <item x="1"/>
        <item x="2"/>
        <item x="3"/>
        <item x="4"/>
        <item x="5"/>
        <item x="6"/>
        <item x="7"/>
        <item x="8"/>
        <item x="9"/>
        <item x="10"/>
        <item x="11"/>
      </items>
    </pivotField>
    <pivotField axis="axisPage" allDrilled="1" subtotalTop="0" showAll="0" dataSourceSort="1" defaultSubtotal="0" defaultAttributeDrillState="1"/>
    <pivotField axis="axisCol" allDrilled="1" subtotalTop="0" showAll="0" dataSourceSort="1" defaultSubtotal="0" defaultAttributeDrillState="1">
      <items count="4">
        <item x="0"/>
        <item x="1"/>
        <item x="2"/>
        <item x="3"/>
      </items>
    </pivotField>
  </pivotFields>
  <rowFields count="1">
    <field x="-2"/>
  </rowFields>
  <rowItems count="4">
    <i>
      <x/>
    </i>
    <i i="1">
      <x v="1"/>
    </i>
    <i i="2">
      <x v="2"/>
    </i>
    <i i="3">
      <x v="3"/>
    </i>
  </rowItems>
  <colFields count="2">
    <field x="10"/>
    <field x="8"/>
  </colFields>
  <colItems count="13">
    <i>
      <x/>
      <x/>
    </i>
    <i r="1">
      <x v="1"/>
    </i>
    <i r="1">
      <x v="2"/>
    </i>
    <i>
      <x v="1"/>
      <x v="3"/>
    </i>
    <i r="1">
      <x v="4"/>
    </i>
    <i r="1">
      <x v="5"/>
    </i>
    <i>
      <x v="2"/>
      <x v="6"/>
    </i>
    <i r="1">
      <x v="7"/>
    </i>
    <i r="1">
      <x v="8"/>
    </i>
    <i>
      <x v="3"/>
      <x v="9"/>
    </i>
    <i r="1">
      <x v="10"/>
    </i>
    <i r="1">
      <x v="11"/>
    </i>
    <i t="grand">
      <x/>
    </i>
  </colItems>
  <pageFields count="5">
    <pageField fld="0" hier="13" name="[dim_market].[region].[All]" cap="All"/>
    <pageField fld="1" hier="11" name="[dim_market].[market].[All]" cap="All"/>
    <pageField fld="2" hier="15" name="[dim_product].[division].[All]" cap="All"/>
    <pageField fld="7" hier="1" name="[dim_customer].[customer].[All]" cap="All"/>
    <pageField fld="9" hier="7" name="[dim_date].[FY].&amp;[2019]" cap="2019"/>
  </pageFields>
  <dataFields count="4">
    <dataField fld="3" subtotal="count" baseField="0" baseItem="0" numFmtId="164"/>
    <dataField fld="4" subtotal="count" baseField="0" baseItem="0" numFmtId="164"/>
    <dataField fld="5" subtotal="count" baseField="0" baseItem="0" numFmtId="164"/>
    <dataField fld="6" subtotal="count" baseField="0" baseItem="0" numFmtId="165"/>
  </dataFields>
  <formats count="7">
    <format dxfId="47">
      <pivotArea type="all" dataOnly="0" outline="0" fieldPosition="0"/>
    </format>
    <format dxfId="46">
      <pivotArea outline="0" fieldPosition="0">
        <references count="1">
          <reference field="4294967294" count="1">
            <x v="3"/>
          </reference>
        </references>
      </pivotArea>
    </format>
    <format dxfId="45">
      <pivotArea field="-2" type="button" dataOnly="0" labelOnly="1" outline="0" axis="axisRow" fieldPosition="0"/>
    </format>
    <format dxfId="44">
      <pivotArea field="-2" type="button" dataOnly="0" labelOnly="1" outline="0" axis="axisRow" fieldPosition="0"/>
    </format>
    <format dxfId="43">
      <pivotArea field="-2" type="button" dataOnly="0" labelOnly="1" outline="0" axis="axisRow" fieldPosition="0"/>
    </format>
    <format dxfId="42">
      <pivotArea dataOnly="0" labelOnly="1" fieldPosition="0">
        <references count="1">
          <reference field="10" count="0"/>
        </references>
      </pivotArea>
    </format>
    <format dxfId="41">
      <pivotArea dataOnly="0" labelOnly="1" grandCol="1" outline="0" fieldPosition="0"/>
    </format>
  </formats>
  <conditionalFormats count="4">
    <conditionalFormat scope="field" priority="11">
      <pivotAreas count="1">
        <pivotArea outline="0" collapsedLevelsAreSubtotals="1" fieldPosition="0">
          <references count="2">
            <reference field="4294967294" count="1" selected="0">
              <x v="3"/>
            </reference>
            <reference field="8" count="0" selected="0"/>
          </references>
        </pivotArea>
      </pivotAreas>
    </conditionalFormat>
    <conditionalFormat priority="12">
      <pivotAreas count="1">
        <pivotArea type="data" collapsedLevelsAreSubtotals="1" fieldPosition="0">
          <references count="3">
            <reference field="4294967294" count="1">
              <x v="2"/>
            </reference>
            <reference field="8" count="12" selected="0">
              <x v="0"/>
              <x v="1"/>
              <x v="2"/>
              <x v="3"/>
              <x v="4"/>
              <x v="5"/>
              <x v="6"/>
              <x v="7"/>
              <x v="8"/>
              <x v="9"/>
              <x v="10"/>
              <x v="11"/>
            </reference>
            <reference field="10" count="4" selected="0">
              <x v="0"/>
              <x v="1"/>
              <x v="2"/>
              <x v="3"/>
            </reference>
          </references>
        </pivotArea>
      </pivotAreas>
    </conditionalFormat>
    <conditionalFormat priority="13">
      <pivotAreas count="1">
        <pivotArea type="data" collapsedLevelsAreSubtotals="1" fieldPosition="0">
          <references count="3">
            <reference field="4294967294" count="1">
              <x v="1"/>
            </reference>
            <reference field="8" count="12" selected="0">
              <x v="0"/>
              <x v="1"/>
              <x v="2"/>
              <x v="3"/>
              <x v="4"/>
              <x v="5"/>
              <x v="6"/>
              <x v="7"/>
              <x v="8"/>
              <x v="9"/>
              <x v="10"/>
              <x v="11"/>
            </reference>
            <reference field="10" count="4" selected="0">
              <x v="0"/>
              <x v="1"/>
              <x v="2"/>
              <x v="3"/>
            </reference>
          </references>
        </pivotArea>
      </pivotAreas>
    </conditionalFormat>
    <conditionalFormat scope="field" priority="14">
      <pivotAreas count="1">
        <pivotArea outline="0" collapsedLevelsAreSubtotals="1" fieldPosition="0">
          <references count="2">
            <reference field="4294967294" count="1" selected="0">
              <x v="0"/>
            </reference>
            <reference field="8" count="0" selected="0"/>
          </references>
        </pivotArea>
      </pivotAreas>
    </conditionalFormat>
  </conditional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AtliQ" showRowHeaders="1" showColHeaders="1" showRowStripes="0" showColStripes="0" showLastColumn="1"/>
  <rowHierarchiesUsage count="1">
    <rowHierarchyUsage hierarchyUsage="-2"/>
  </rowHierarchiesUsage>
  <colHierarchiesUsage count="2">
    <colHierarchyUsage hierarchyUsage="10"/>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3852E33-C48F-4357-BE32-DC5CE65161D3}" name="PivotTable2" cacheId="3" dataOnRows="1" applyNumberFormats="0" applyBorderFormats="0" applyFontFormats="0" applyPatternFormats="0" applyAlignmentFormats="0" applyWidthHeightFormats="1" dataCaption="Metrics" tag="1bf71fa6-b152-405c-826c-708fa75df680" updatedVersion="7" minRefreshableVersion="3" subtotalHiddenItems="1" rowGrandTotals="0" itemPrintTitles="1" createdVersion="7" indent="0" outline="1" outlineData="1" multipleFieldFilters="0" rowHeaderCaption="Customer" colHeaderCaption="Quarters">
  <location ref="A38:N44" firstHeaderRow="1" firstDataRow="3" firstDataCol="1" rowPageCount="5" colPageCount="1"/>
  <pivotFields count="11">
    <pivotField axis="axisPage" allDrilled="1" subtotalTop="0" showAll="0" dataSourceSort="1" defaultSubtotal="0" defaultAttributeDrillState="1"/>
    <pivotField axis="axisPage" allDrilled="1" subtotalTop="0" showAll="0" dataSourceSort="1" defaultSubtotal="0" defaultAttributeDrillState="1"/>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axis="axisCol" allDrilled="1" subtotalTop="0" showAll="0" dataSourceSort="1" defaultSubtotal="0" defaultAttributeDrillState="1">
      <items count="12">
        <item x="0"/>
        <item x="1"/>
        <item x="2"/>
        <item x="3"/>
        <item x="4"/>
        <item x="5"/>
        <item x="6"/>
        <item x="7"/>
        <item x="8"/>
        <item x="9"/>
        <item x="10"/>
        <item x="11"/>
      </items>
    </pivotField>
    <pivotField axis="axisPage" allDrilled="1" subtotalTop="0" showAll="0" dataSourceSort="1" defaultSubtotal="0" defaultAttributeDrillState="1"/>
    <pivotField axis="axisCol" allDrilled="1" subtotalTop="0" showAll="0" dataSourceSort="1" defaultSubtotal="0" defaultAttributeDrillState="1">
      <items count="4">
        <item x="0"/>
        <item x="1"/>
        <item x="2"/>
        <item x="3"/>
      </items>
    </pivotField>
  </pivotFields>
  <rowFields count="1">
    <field x="-2"/>
  </rowFields>
  <rowItems count="4">
    <i>
      <x/>
    </i>
    <i i="1">
      <x v="1"/>
    </i>
    <i i="2">
      <x v="2"/>
    </i>
    <i i="3">
      <x v="3"/>
    </i>
  </rowItems>
  <colFields count="2">
    <field x="10"/>
    <field x="8"/>
  </colFields>
  <colItems count="13">
    <i>
      <x/>
      <x/>
    </i>
    <i r="1">
      <x v="1"/>
    </i>
    <i r="1">
      <x v="2"/>
    </i>
    <i>
      <x v="1"/>
      <x v="3"/>
    </i>
    <i r="1">
      <x v="4"/>
    </i>
    <i r="1">
      <x v="5"/>
    </i>
    <i>
      <x v="2"/>
      <x v="6"/>
    </i>
    <i r="1">
      <x v="7"/>
    </i>
    <i r="1">
      <x v="8"/>
    </i>
    <i>
      <x v="3"/>
      <x v="9"/>
    </i>
    <i r="1">
      <x v="10"/>
    </i>
    <i r="1">
      <x v="11"/>
    </i>
    <i t="grand">
      <x/>
    </i>
  </colItems>
  <pageFields count="5">
    <pageField fld="0" hier="13" name="[dim_market].[region].[All]" cap="All"/>
    <pageField fld="1" hier="11" name="[dim_market].[market].[All]" cap="All"/>
    <pageField fld="2" hier="15" name="[dim_product].[division].[All]" cap="All"/>
    <pageField fld="7" hier="1" name="[dim_customer].[customer].[All]" cap="All"/>
    <pageField fld="9" hier="7" name="[dim_date].[FY].&amp;[2021]" cap="2021"/>
  </pageFields>
  <dataFields count="4">
    <dataField fld="3" subtotal="count" baseField="0" baseItem="0" numFmtId="164"/>
    <dataField fld="4" subtotal="count" baseField="0" baseItem="0" numFmtId="164"/>
    <dataField fld="5" subtotal="count" baseField="0" baseItem="0" numFmtId="164"/>
    <dataField fld="6" subtotal="count" baseField="0" baseItem="0" numFmtId="165"/>
  </dataFields>
  <formats count="7">
    <format dxfId="54">
      <pivotArea type="all" dataOnly="0" outline="0" fieldPosition="0"/>
    </format>
    <format dxfId="53">
      <pivotArea outline="0" fieldPosition="0">
        <references count="1">
          <reference field="4294967294" count="1">
            <x v="3"/>
          </reference>
        </references>
      </pivotArea>
    </format>
    <format dxfId="52">
      <pivotArea field="-2" type="button" dataOnly="0" labelOnly="1" outline="0" axis="axisRow" fieldPosition="0"/>
    </format>
    <format dxfId="51">
      <pivotArea field="-2" type="button" dataOnly="0" labelOnly="1" outline="0" axis="axisRow" fieldPosition="0"/>
    </format>
    <format dxfId="50">
      <pivotArea field="-2" type="button" dataOnly="0" labelOnly="1" outline="0" axis="axisRow" fieldPosition="0"/>
    </format>
    <format dxfId="49">
      <pivotArea dataOnly="0" labelOnly="1" fieldPosition="0">
        <references count="1">
          <reference field="10" count="0"/>
        </references>
      </pivotArea>
    </format>
    <format dxfId="48">
      <pivotArea dataOnly="0" labelOnly="1" grandCol="1" outline="0" fieldPosition="0"/>
    </format>
  </formats>
  <conditionalFormats count="4">
    <conditionalFormat scope="field" priority="3">
      <pivotAreas count="1">
        <pivotArea outline="0" collapsedLevelsAreSubtotals="1" fieldPosition="0">
          <references count="2">
            <reference field="4294967294" count="1" selected="0">
              <x v="3"/>
            </reference>
            <reference field="8" count="0" selected="0"/>
          </references>
        </pivotArea>
      </pivotAreas>
    </conditionalFormat>
    <conditionalFormat priority="4">
      <pivotAreas count="1">
        <pivotArea type="data" collapsedLevelsAreSubtotals="1" fieldPosition="0">
          <references count="3">
            <reference field="4294967294" count="1">
              <x v="2"/>
            </reference>
            <reference field="8" count="12" selected="0">
              <x v="0"/>
              <x v="1"/>
              <x v="2"/>
              <x v="3"/>
              <x v="4"/>
              <x v="5"/>
              <x v="6"/>
              <x v="7"/>
              <x v="8"/>
              <x v="9"/>
              <x v="10"/>
              <x v="11"/>
            </reference>
            <reference field="10" count="4" selected="0">
              <x v="0"/>
              <x v="1"/>
              <x v="2"/>
              <x v="3"/>
            </reference>
          </references>
        </pivotArea>
      </pivotAreas>
    </conditionalFormat>
    <conditionalFormat priority="5">
      <pivotAreas count="1">
        <pivotArea type="data" collapsedLevelsAreSubtotals="1" fieldPosition="0">
          <references count="3">
            <reference field="4294967294" count="1">
              <x v="1"/>
            </reference>
            <reference field="8" count="12" selected="0">
              <x v="0"/>
              <x v="1"/>
              <x v="2"/>
              <x v="3"/>
              <x v="4"/>
              <x v="5"/>
              <x v="6"/>
              <x v="7"/>
              <x v="8"/>
              <x v="9"/>
              <x v="10"/>
              <x v="11"/>
            </reference>
            <reference field="10" count="4" selected="0">
              <x v="0"/>
              <x v="1"/>
              <x v="2"/>
              <x v="3"/>
            </reference>
          </references>
        </pivotArea>
      </pivotAreas>
    </conditionalFormat>
    <conditionalFormat scope="field" priority="6">
      <pivotAreas count="1">
        <pivotArea outline="0" collapsedLevelsAreSubtotals="1" fieldPosition="0">
          <references count="2">
            <reference field="4294967294" count="1" selected="0">
              <x v="0"/>
            </reference>
            <reference field="8" count="0" selected="0"/>
          </references>
        </pivotArea>
      </pivotAreas>
    </conditionalFormat>
  </conditional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AtliQ" showRowHeaders="1" showColHeaders="1" showRowStripes="0" showColStripes="0" showLastColumn="1"/>
  <rowHierarchiesUsage count="1">
    <rowHierarchyUsage hierarchyUsage="-2"/>
  </rowHierarchiesUsage>
  <colHierarchiesUsage count="2">
    <colHierarchyUsage hierarchyUsage="10"/>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ADD7B8A-943B-4D61-BCD4-EBD939F99F19}" name="PivotTable3" cacheId="4" dataPosition="0" applyNumberFormats="0" applyBorderFormats="0" applyFontFormats="0" applyPatternFormats="0" applyAlignmentFormats="0" applyWidthHeightFormats="1" dataCaption="Metrics" tag="50de4a9e-ece4-4ff1-8eb1-3267c62d85d1" updatedVersion="7" minRefreshableVersion="3" subtotalHiddenItems="1" rowGrandTotals="0" colGrandTotals="0" itemPrintTitles="1" createdVersion="7" indent="0" outline="1" outlineData="1" multipleFieldFilters="0" rowHeaderCaption="Market" colHeaderCaption="Fiscal Years">
  <location ref="B8:F31" firstHeaderRow="0" firstDataRow="1" firstDataCol="1" rowPageCount="3" colPageCount="1"/>
  <pivotFields count="8">
    <pivotField axis="axisPage" allDrilled="1" subtotalTop="0" showAll="0" dataSourceSort="1" defaultSubtotal="0" defaultAttributeDrillState="1"/>
    <pivotField axis="axisRow" allDrilled="1" subtotalTop="0" showAll="0" dataSourceSort="1" defaultSubtotal="0" defaultAttributeDrillState="1">
      <items count="23">
        <item x="0"/>
        <item x="1"/>
        <item x="2"/>
        <item x="3"/>
        <item x="4"/>
        <item x="5"/>
        <item x="6"/>
        <item x="7"/>
        <item x="8"/>
        <item x="9"/>
        <item x="10"/>
        <item x="11"/>
        <item x="12"/>
        <item x="13"/>
        <item x="14"/>
        <item x="15"/>
        <item x="16"/>
        <item x="17"/>
        <item x="18"/>
        <item x="19"/>
        <item x="20"/>
        <item x="21"/>
        <item x="22"/>
      </items>
    </pivotField>
    <pivotField dataField="1" subtotalTop="0" showAll="0" defaultSubtotal="0"/>
    <pivotField dataField="1" subtotalTop="0" showAll="0" defaultSubtotal="0"/>
    <pivotField dataField="1" subtotalTop="0" showAll="0" defaultSubtotal="0"/>
    <pivotField dataField="1" subtotalTop="0" showAll="0" defaultSubtotal="0"/>
    <pivotField axis="axisPage" allDrilled="1" subtotalTop="0" showAll="0" dataSourceSort="1" defaultSubtotal="0" defaultAttributeDrillState="1"/>
    <pivotField axis="axisPage" allDrilled="1" subtotalTop="0" showAll="0" dataSourceSort="1" defaultSubtotal="0" defaultAttributeDrillState="1"/>
  </pivotFields>
  <rowFields count="1">
    <field x="1"/>
  </rowFields>
  <rowItems count="23">
    <i>
      <x/>
    </i>
    <i>
      <x v="1"/>
    </i>
    <i>
      <x v="2"/>
    </i>
    <i>
      <x v="3"/>
    </i>
    <i>
      <x v="4"/>
    </i>
    <i>
      <x v="5"/>
    </i>
    <i>
      <x v="6"/>
    </i>
    <i>
      <x v="7"/>
    </i>
    <i>
      <x v="8"/>
    </i>
    <i>
      <x v="9"/>
    </i>
    <i>
      <x v="10"/>
    </i>
    <i>
      <x v="11"/>
    </i>
    <i>
      <x v="12"/>
    </i>
    <i>
      <x v="13"/>
    </i>
    <i>
      <x v="14"/>
    </i>
    <i>
      <x v="15"/>
    </i>
    <i>
      <x v="16"/>
    </i>
    <i>
      <x v="17"/>
    </i>
    <i>
      <x v="18"/>
    </i>
    <i>
      <x v="19"/>
    </i>
    <i>
      <x v="20"/>
    </i>
    <i>
      <x v="21"/>
    </i>
    <i>
      <x v="22"/>
    </i>
  </rowItems>
  <colFields count="1">
    <field x="-2"/>
  </colFields>
  <colItems count="4">
    <i>
      <x/>
    </i>
    <i i="1">
      <x v="1"/>
    </i>
    <i i="2">
      <x v="2"/>
    </i>
    <i i="3">
      <x v="3"/>
    </i>
  </colItems>
  <pageFields count="3">
    <pageField fld="0" hier="13" name="[dim_market].[region].[All]" cap="All"/>
    <pageField fld="6" hier="12" name="[dim_market].[sub_zone].[All]" cap="All"/>
    <pageField fld="7" hier="7" name="[dim_date].[FY].&amp;[2021]" cap="2021"/>
  </pageFields>
  <dataFields count="4">
    <dataField fld="2" subtotal="count" baseField="1" baseItem="0" numFmtId="166"/>
    <dataField fld="3" subtotal="count" baseField="0" baseItem="0" numFmtId="164"/>
    <dataField fld="4" subtotal="count" baseField="0" baseItem="0" numFmtId="164"/>
    <dataField fld="5" subtotal="count" baseField="0" baseItem="0" numFmtId="165"/>
  </dataFields>
  <formats count="13">
    <format dxfId="33">
      <pivotArea type="all" dataOnly="0" outline="0" fieldPosition="0"/>
    </format>
    <format dxfId="32">
      <pivotArea outline="0" fieldPosition="0">
        <references count="1">
          <reference field="4294967294" count="1">
            <x v="3"/>
          </reference>
        </references>
      </pivotArea>
    </format>
    <format dxfId="31">
      <pivotArea field="-2" type="button" dataOnly="0" labelOnly="1" outline="0" axis="axisCol" fieldPosition="0"/>
    </format>
    <format dxfId="30">
      <pivotArea field="-2" type="button" dataOnly="0" labelOnly="1" outline="0" axis="axisCol" fieldPosition="0"/>
    </format>
    <format dxfId="29">
      <pivotArea field="-2" type="button" dataOnly="0" labelOnly="1" outline="0" axis="axisCol" fieldPosition="0"/>
    </format>
    <format dxfId="28">
      <pivotArea field="1" type="button" dataOnly="0" labelOnly="1" outline="0" axis="axisRow" fieldPosition="0"/>
    </format>
    <format dxfId="27">
      <pivotArea dataOnly="0" labelOnly="1" outline="0" fieldPosition="0">
        <references count="1">
          <reference field="4294967294" count="4">
            <x v="0"/>
            <x v="1"/>
            <x v="2"/>
            <x v="3"/>
          </reference>
        </references>
      </pivotArea>
    </format>
    <format dxfId="26">
      <pivotArea outline="0" collapsedLevelsAreSubtotals="1" fieldPosition="0"/>
    </format>
    <format dxfId="25">
      <pivotArea dataOnly="0" labelOnly="1" fieldPosition="0">
        <references count="1">
          <reference field="1" count="0"/>
        </references>
      </pivotArea>
    </format>
    <format dxfId="24">
      <pivotArea dataOnly="0" labelOnly="1" grandRow="1" outline="0" fieldPosition="0"/>
    </format>
    <format dxfId="23">
      <pivotArea outline="0" fieldPosition="0">
        <references count="1">
          <reference field="4294967294" count="1">
            <x v="0"/>
          </reference>
        </references>
      </pivotArea>
    </format>
    <format dxfId="22">
      <pivotArea field="1" type="button" dataOnly="0" labelOnly="1" outline="0" axis="axisRow" fieldPosition="0"/>
    </format>
    <format dxfId="21">
      <pivotArea dataOnly="0" labelOnly="1" outline="0" fieldPosition="0">
        <references count="1">
          <reference field="4294967294" count="4">
            <x v="0"/>
            <x v="1"/>
            <x v="2"/>
            <x v="3"/>
          </reference>
        </references>
      </pivotArea>
    </format>
  </formats>
  <conditionalFormats count="4">
    <conditionalFormat scope="field" priority="1">
      <pivotAreas count="1">
        <pivotArea outline="0" collapsedLevelsAreSubtotals="1" fieldPosition="0">
          <references count="2">
            <reference field="4294967294" count="1" selected="0">
              <x v="3"/>
            </reference>
            <reference field="1" count="0" selected="0"/>
          </references>
        </pivotArea>
      </pivotAreas>
    </conditionalFormat>
    <conditionalFormat priority="2">
      <pivotAreas count="1">
        <pivotArea type="data" collapsedLevelsAreSubtotals="1" fieldPosition="0">
          <references count="2">
            <reference field="4294967294" count="1" selected="0">
              <x v="2"/>
            </reference>
            <reference field="1" count="23">
              <x v="0"/>
              <x v="1"/>
              <x v="2"/>
              <x v="3"/>
              <x v="4"/>
              <x v="5"/>
              <x v="6"/>
              <x v="7"/>
              <x v="8"/>
              <x v="9"/>
              <x v="10"/>
              <x v="11"/>
              <x v="12"/>
              <x v="13"/>
              <x v="14"/>
              <x v="15"/>
              <x v="16"/>
              <x v="17"/>
              <x v="18"/>
              <x v="19"/>
              <x v="20"/>
              <x v="21"/>
              <x v="22"/>
            </reference>
          </references>
        </pivotArea>
      </pivotAreas>
    </conditionalFormat>
    <conditionalFormat priority="3">
      <pivotAreas count="1">
        <pivotArea type="data" collapsedLevelsAreSubtotals="1" fieldPosition="0">
          <references count="2">
            <reference field="4294967294" count="1" selected="0">
              <x v="1"/>
            </reference>
            <reference field="1" count="23">
              <x v="0"/>
              <x v="1"/>
              <x v="2"/>
              <x v="3"/>
              <x v="4"/>
              <x v="5"/>
              <x v="6"/>
              <x v="7"/>
              <x v="8"/>
              <x v="9"/>
              <x v="10"/>
              <x v="11"/>
              <x v="12"/>
              <x v="13"/>
              <x v="14"/>
              <x v="15"/>
              <x v="16"/>
              <x v="17"/>
              <x v="18"/>
              <x v="19"/>
              <x v="20"/>
              <x v="21"/>
              <x v="22"/>
            </reference>
          </references>
        </pivotArea>
      </pivotAreas>
    </conditionalFormat>
    <conditionalFormat scope="field" priority="4">
      <pivotAreas count="1">
        <pivotArea outline="0" collapsedLevelsAreSubtotals="1" fieldPosition="0">
          <references count="2">
            <reference field="4294967294" count="1" selected="0">
              <x v="0"/>
            </reference>
            <reference field="1" count="0" selected="0"/>
          </references>
        </pivotArea>
      </pivotAreas>
    </conditionalFormat>
  </conditional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3"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9D96D73-F76A-468B-8682-A7A877951B6C}" name="PivotTable3" cacheId="5" dataOnRows="1" applyNumberFormats="0" applyBorderFormats="0" applyFontFormats="0" applyPatternFormats="0" applyAlignmentFormats="0" applyWidthHeightFormats="1" dataCaption="Metrics" tag="f38c0eb3-9259-475c-a00d-097937ec3aa5" updatedVersion="7" minRefreshableVersion="3" subtotalHiddenItems="1" rowGrandTotals="0" itemPrintTitles="1" createdVersion="7" indent="0" outline="1" outlineData="1" multipleFieldFilters="0" rowHeaderCaption="Customer" colHeaderCaption="Quarters">
  <location ref="B8:G15" firstHeaderRow="1" firstDataRow="2" firstDataCol="1" rowPageCount="1" colPageCount="1"/>
  <pivotFields count="4">
    <pivotField axis="axisPage" allDrilled="1" subtotalTop="0" showAll="0" dataSourceSort="1" defaultSubtotal="0" defaultAttributeDrillState="1"/>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2"/>
  </rowFields>
  <rowItems count="6">
    <i>
      <x/>
    </i>
    <i>
      <x v="1"/>
    </i>
    <i>
      <x v="2"/>
    </i>
    <i>
      <x v="3"/>
    </i>
    <i>
      <x v="4"/>
    </i>
    <i>
      <x v="5"/>
    </i>
  </rowItems>
  <colFields count="1">
    <field x="1"/>
  </colFields>
  <colItems count="5">
    <i>
      <x/>
    </i>
    <i>
      <x v="1"/>
    </i>
    <i>
      <x v="2"/>
    </i>
    <i>
      <x v="3"/>
    </i>
    <i t="grand">
      <x/>
    </i>
  </colItems>
  <pageFields count="1">
    <pageField fld="0" hier="7" name="[dim_date].[FY].&amp;[2019]" cap="2019"/>
  </pageFields>
  <dataFields count="1">
    <dataField fld="3" subtotal="count" baseField="2" baseItem="0" numFmtId="165"/>
  </dataFields>
  <formats count="7">
    <format dxfId="6">
      <pivotArea type="all" dataOnly="0" outline="0" fieldPosition="0"/>
    </format>
    <format dxfId="5">
      <pivotArea field="-2" type="button" dataOnly="0" labelOnly="1" outline="0" axis="axisValues" fieldPosition="0"/>
    </format>
    <format dxfId="4">
      <pivotArea field="-2" type="button" dataOnly="0" labelOnly="1" outline="0" axis="axisValues" fieldPosition="0"/>
    </format>
    <format dxfId="3">
      <pivotArea field="-2" type="button" dataOnly="0" labelOnly="1" outline="0" axis="axisValues" fieldPosition="0"/>
    </format>
    <format dxfId="2">
      <pivotArea dataOnly="0" labelOnly="1" fieldPosition="0">
        <references count="1">
          <reference field="1" count="0"/>
        </references>
      </pivotArea>
    </format>
    <format dxfId="1">
      <pivotArea dataOnly="0" labelOnly="1" grandCol="1" outline="0" fieldPosition="0"/>
    </format>
    <format dxfId="0">
      <pivotArea outline="0" fieldPosition="0">
        <references count="1">
          <reference field="4294967294" count="1">
            <x v="0"/>
          </reference>
        </references>
      </pivotArea>
    </format>
  </formats>
  <conditionalFormats count="2">
    <conditionalFormat scope="field" priority="5">
      <pivotAreas count="1">
        <pivotArea outline="0" collapsedLevelsAreSubtotals="1" fieldPosition="0">
          <references count="3">
            <reference field="4294967294" count="1" selected="0">
              <x v="0"/>
            </reference>
            <reference field="1" count="0" selected="0"/>
            <reference field="2" count="0" selected="0"/>
          </references>
        </pivotArea>
      </pivotAreas>
    </conditionalFormat>
    <conditionalFormat priority="6">
      <pivotAreas count="1">
        <pivotArea type="data" collapsedLevelsAreSubtotals="1" fieldPosition="0">
          <references count="3">
            <reference field="4294967294" count="1" selected="0">
              <x v="0"/>
            </reference>
            <reference field="1" count="4" selected="0">
              <x v="0"/>
              <x v="1"/>
              <x v="2"/>
              <x v="3"/>
            </reference>
            <reference field="2" count="1">
              <x v="0"/>
            </reference>
          </references>
        </pivotArea>
      </pivotAreas>
    </conditionalFormat>
  </conditional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3" showRowHeaders="1" showColHeaders="1" showRowStripes="0" showColStripes="0" showLastColumn="1"/>
  <rowHierarchiesUsage count="1">
    <rowHierarchyUsage hierarchyUsage="12"/>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C656E50-3542-4A4A-86CE-53F48F7B138E}" name="PivotTable1" cacheId="6" dataOnRows="1" applyNumberFormats="0" applyBorderFormats="0" applyFontFormats="0" applyPatternFormats="0" applyAlignmentFormats="0" applyWidthHeightFormats="1" dataCaption="Metrics" tag="3ac0aec1-acf6-47ac-9757-69132ba9419b" updatedVersion="7" minRefreshableVersion="3" subtotalHiddenItems="1" rowGrandTotals="0" itemPrintTitles="1" createdVersion="7" indent="0" outline="1" outlineData="1" multipleFieldFilters="0" rowHeaderCaption="Customer" colHeaderCaption="Quarters">
  <location ref="B23:G30" firstHeaderRow="1" firstDataRow="2" firstDataCol="1" rowPageCount="1" colPageCount="1"/>
  <pivotFields count="4">
    <pivotField axis="axisPage" allDrilled="1" subtotalTop="0" showAll="0" dataSourceSort="1" defaultSubtotal="0" defaultAttributeDrillState="1"/>
    <pivotField axis="axisCol" allDrilled="1" subtotalTop="0" showAll="0" dataSourceSort="1" defaultSubtotal="0" defaultAttributeDrillState="1">
      <items count="4">
        <item x="0"/>
        <item x="1"/>
        <item x="2"/>
        <item x="3"/>
      </items>
    </pivotField>
    <pivotField dataField="1" subtotalTop="0" showAll="0" defaultSubtotal="0"/>
    <pivotField axis="axisRow" allDrilled="1" subtotalTop="0" showAll="0" dataSourceSort="1" defaultSubtotal="0" defaultAttributeDrillState="1">
      <items count="6">
        <item x="0"/>
        <item x="1"/>
        <item x="2"/>
        <item x="3"/>
        <item x="4"/>
        <item x="5"/>
      </items>
    </pivotField>
  </pivotFields>
  <rowFields count="1">
    <field x="3"/>
  </rowFields>
  <rowItems count="6">
    <i>
      <x/>
    </i>
    <i>
      <x v="1"/>
    </i>
    <i>
      <x v="2"/>
    </i>
    <i>
      <x v="3"/>
    </i>
    <i>
      <x v="4"/>
    </i>
    <i>
      <x v="5"/>
    </i>
  </rowItems>
  <colFields count="1">
    <field x="1"/>
  </colFields>
  <colItems count="5">
    <i>
      <x/>
    </i>
    <i>
      <x v="1"/>
    </i>
    <i>
      <x v="2"/>
    </i>
    <i>
      <x v="3"/>
    </i>
    <i t="grand">
      <x/>
    </i>
  </colItems>
  <pageFields count="1">
    <pageField fld="0" hier="7" name="[dim_date].[FY].&amp;[2020]" cap="2020"/>
  </pageFields>
  <dataFields count="1">
    <dataField fld="2" subtotal="count" baseField="3" baseItem="0" numFmtId="165"/>
  </dataFields>
  <formats count="7">
    <format dxfId="13">
      <pivotArea type="all" dataOnly="0" outline="0" fieldPosition="0"/>
    </format>
    <format dxfId="12">
      <pivotArea field="-2" type="button" dataOnly="0" labelOnly="1" outline="0" axis="axisValues" fieldPosition="0"/>
    </format>
    <format dxfId="11">
      <pivotArea field="-2" type="button" dataOnly="0" labelOnly="1" outline="0" axis="axisValues" fieldPosition="0"/>
    </format>
    <format dxfId="10">
      <pivotArea field="-2" type="button" dataOnly="0" labelOnly="1" outline="0" axis="axisValues" fieldPosition="0"/>
    </format>
    <format dxfId="9">
      <pivotArea dataOnly="0" labelOnly="1" fieldPosition="0">
        <references count="1">
          <reference field="1" count="0"/>
        </references>
      </pivotArea>
    </format>
    <format dxfId="8">
      <pivotArea dataOnly="0" labelOnly="1" grandCol="1" outline="0" fieldPosition="0"/>
    </format>
    <format dxfId="7">
      <pivotArea outline="0" fieldPosition="0">
        <references count="1">
          <reference field="4294967294" count="1">
            <x v="0"/>
          </reference>
        </references>
      </pivotArea>
    </format>
  </formats>
  <conditionalFormats count="2">
    <conditionalFormat priority="3">
      <pivotAreas count="1">
        <pivotArea type="data" outline="0" collapsedLevelsAreSubtotals="1" fieldPosition="0">
          <references count="2">
            <reference field="4294967294" count="1" selected="0">
              <x v="0"/>
            </reference>
            <reference field="1" count="4" selected="0">
              <x v="0"/>
              <x v="1"/>
              <x v="2"/>
              <x v="3"/>
            </reference>
          </references>
        </pivotArea>
      </pivotAreas>
    </conditionalFormat>
    <conditionalFormat priority="4">
      <pivotAreas count="1">
        <pivotArea type="data" collapsedLevelsAreSubtotals="1" fieldPosition="0">
          <references count="3">
            <reference field="4294967294" count="1" selected="0">
              <x v="0"/>
            </reference>
            <reference field="1" count="4" selected="0">
              <x v="0"/>
              <x v="1"/>
              <x v="2"/>
              <x v="3"/>
            </reference>
            <reference field="3" count="1">
              <x v="0"/>
            </reference>
          </references>
        </pivotArea>
      </pivotAreas>
    </conditionalFormat>
  </conditional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3" showRowHeaders="1" showColHeaders="1" showRowStripes="0" showColStripes="0" showLastColumn="1"/>
  <rowHierarchiesUsage count="1">
    <rowHierarchyUsage hierarchyUsage="12"/>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B11A01E-5D98-4C6E-88C3-0207E9469898}" name="PivotTable2" cacheId="7" dataOnRows="1" applyNumberFormats="0" applyBorderFormats="0" applyFontFormats="0" applyPatternFormats="0" applyAlignmentFormats="0" applyWidthHeightFormats="1" dataCaption="Metrics" tag="2d6d4813-c1d5-47fb-8a97-ddaaa38b7ad8" updatedVersion="7" minRefreshableVersion="3" subtotalHiddenItems="1" rowGrandTotals="0" itemPrintTitles="1" createdVersion="7" indent="0" outline="1" outlineData="1" multipleFieldFilters="0" rowHeaderCaption="Customer" colHeaderCaption="Quarters">
  <location ref="B38:G45" firstHeaderRow="1" firstDataRow="2" firstDataCol="1" rowPageCount="1" colPageCount="1"/>
  <pivotFields count="4">
    <pivotField axis="axisPage" allDrilled="1" subtotalTop="0" showAll="0" dataSourceSort="1" defaultSubtotal="0" defaultAttributeDrillState="1"/>
    <pivotField axis="axisCol"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2"/>
  </rowFields>
  <rowItems count="6">
    <i>
      <x/>
    </i>
    <i>
      <x v="1"/>
    </i>
    <i>
      <x v="2"/>
    </i>
    <i>
      <x v="3"/>
    </i>
    <i>
      <x v="4"/>
    </i>
    <i>
      <x v="5"/>
    </i>
  </rowItems>
  <colFields count="1">
    <field x="1"/>
  </colFields>
  <colItems count="5">
    <i>
      <x/>
    </i>
    <i>
      <x v="1"/>
    </i>
    <i>
      <x v="2"/>
    </i>
    <i>
      <x v="3"/>
    </i>
    <i t="grand">
      <x/>
    </i>
  </colItems>
  <pageFields count="1">
    <pageField fld="0" hier="7" name="[dim_date].[FY].&amp;[2021]" cap="2021"/>
  </pageFields>
  <dataFields count="1">
    <dataField fld="3" subtotal="count" baseField="2" baseItem="0" numFmtId="165"/>
  </dataFields>
  <formats count="7">
    <format dxfId="20">
      <pivotArea type="all" dataOnly="0" outline="0" fieldPosition="0"/>
    </format>
    <format dxfId="19">
      <pivotArea field="-2" type="button" dataOnly="0" labelOnly="1" outline="0" axis="axisValues" fieldPosition="0"/>
    </format>
    <format dxfId="18">
      <pivotArea field="-2" type="button" dataOnly="0" labelOnly="1" outline="0" axis="axisValues" fieldPosition="0"/>
    </format>
    <format dxfId="17">
      <pivotArea field="-2" type="button" dataOnly="0" labelOnly="1" outline="0" axis="axisValues" fieldPosition="0"/>
    </format>
    <format dxfId="16">
      <pivotArea dataOnly="0" labelOnly="1" fieldPosition="0">
        <references count="1">
          <reference field="1" count="0"/>
        </references>
      </pivotArea>
    </format>
    <format dxfId="15">
      <pivotArea dataOnly="0" labelOnly="1" grandCol="1" outline="0" fieldPosition="0"/>
    </format>
    <format dxfId="14">
      <pivotArea outline="0" fieldPosition="0">
        <references count="1">
          <reference field="4294967294" count="1">
            <x v="0"/>
          </reference>
        </references>
      </pivotArea>
    </format>
  </formats>
  <conditionalFormats count="2">
    <conditionalFormat priority="1">
      <pivotAreas count="1">
        <pivotArea type="data" outline="0" collapsedLevelsAreSubtotals="1" fieldPosition="0">
          <references count="2">
            <reference field="4294967294" count="1" selected="0">
              <x v="0"/>
            </reference>
            <reference field="1" count="4" selected="0">
              <x v="0"/>
              <x v="1"/>
              <x v="2"/>
              <x v="3"/>
            </reference>
          </references>
        </pivotArea>
      </pivotAreas>
    </conditionalFormat>
    <conditionalFormat priority="2">
      <pivotAreas count="1">
        <pivotArea type="data" collapsedLevelsAreSubtotals="1" fieldPosition="0">
          <references count="3">
            <reference field="4294967294" count="1" selected="0">
              <x v="0"/>
            </reference>
            <reference field="1" count="4" selected="0">
              <x v="0"/>
              <x v="1"/>
              <x v="2"/>
              <x v="3"/>
            </reference>
            <reference field="2" count="1">
              <x v="0"/>
            </reference>
          </references>
        </pivotArea>
      </pivotAreas>
    </conditionalFormat>
  </conditional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caption="2019"/>
    <pivotHierarchy dragToRow="0" dragToCol="0" dragToPage="0" dragToData="1" caption="2020"/>
    <pivotHierarchy dragToRow="0" dragToCol="0" dragToPage="0" dragToData="1" caption="2021"/>
    <pivotHierarchy dragToRow="0" dragToCol="0" dragToPage="0" dragToData="1" caption="2021 vs 2020"/>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3" showRowHeaders="1" showColHeaders="1" showRowStripes="0" showColStripes="0" showLastColumn="1"/>
  <rowHierarchiesUsage count="1">
    <rowHierarchyUsage hierarchyUsage="12"/>
  </rowHierarchiesUsage>
  <colHierarchiesUsage count="1">
    <colHierarchyUsage hierarchyUsage="1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customer]"/>
        <x15:activeTabTopLevelEntity name="[dim_market]"/>
        <x15:activeTabTopLevelEntity name="[dim_product]"/>
        <x15:activeTabTopLevelEntity name="[fact_sales_monthly]"/>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2.bin"/><Relationship Id="rId1" Type="http://schemas.openxmlformats.org/officeDocument/2006/relationships/pivotTable" Target="../pivotTables/pivotTable1.xml"/><Relationship Id="rId4" Type="http://schemas.openxmlformats.org/officeDocument/2006/relationships/vmlDrawing" Target="../drawings/vmlDrawing2.v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4.xml"/><Relationship Id="rId2" Type="http://schemas.openxmlformats.org/officeDocument/2006/relationships/pivotTable" Target="../pivotTables/pivotTable3.xml"/><Relationship Id="rId1" Type="http://schemas.openxmlformats.org/officeDocument/2006/relationships/pivotTable" Target="../pivotTables/pivotTable2.xml"/><Relationship Id="rId5" Type="http://schemas.openxmlformats.org/officeDocument/2006/relationships/vmlDrawing" Target="../drawings/vmlDrawing3.vml"/><Relationship Id="rId4"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4.bin"/><Relationship Id="rId1" Type="http://schemas.openxmlformats.org/officeDocument/2006/relationships/pivotTable" Target="../pivotTables/pivotTable5.xml"/><Relationship Id="rId4" Type="http://schemas.openxmlformats.org/officeDocument/2006/relationships/vmlDrawing" Target="../drawings/vmlDrawing4.v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5" Type="http://schemas.openxmlformats.org/officeDocument/2006/relationships/vmlDrawing" Target="../drawings/vmlDrawing5.vml"/><Relationship Id="rId4"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79049D-30E3-4E99-941A-8DA4BF7ADCA5}">
  <dimension ref="A2:H249"/>
  <sheetViews>
    <sheetView showGridLines="0" showWhiteSpace="0" view="pageLayout" zoomScaleNormal="100" workbookViewId="0">
      <selection activeCell="I1" sqref="I1"/>
    </sheetView>
  </sheetViews>
  <sheetFormatPr defaultRowHeight="14.4" x14ac:dyDescent="0.3"/>
  <cols>
    <col min="1" max="1" width="8.21875" customWidth="1"/>
    <col min="2" max="2" width="11.6640625" bestFit="1" customWidth="1"/>
    <col min="3" max="3" width="12.6640625" bestFit="1" customWidth="1"/>
    <col min="4" max="4" width="7.77734375" bestFit="1" customWidth="1"/>
    <col min="5" max="5" width="12.21875" customWidth="1"/>
    <col min="6" max="6" width="14.88671875" bestFit="1" customWidth="1"/>
  </cols>
  <sheetData>
    <row r="2" spans="2:8" ht="18" x14ac:dyDescent="0.3">
      <c r="B2" s="38" t="s">
        <v>75</v>
      </c>
      <c r="C2" s="38"/>
      <c r="D2" s="38"/>
      <c r="E2" s="38"/>
      <c r="F2" s="38"/>
      <c r="G2" s="38"/>
      <c r="H2" s="38"/>
    </row>
    <row r="3" spans="2:8" x14ac:dyDescent="0.3">
      <c r="B3" s="18"/>
      <c r="C3" s="18"/>
    </row>
    <row r="4" spans="2:8" x14ac:dyDescent="0.3">
      <c r="B4" s="18"/>
      <c r="C4" s="18"/>
      <c r="E4" s="35"/>
      <c r="F4" s="35"/>
      <c r="G4" s="3"/>
    </row>
    <row r="5" spans="2:8" x14ac:dyDescent="0.3">
      <c r="B5" s="18"/>
      <c r="C5" s="18"/>
      <c r="E5" s="35"/>
      <c r="F5" s="35"/>
      <c r="G5" s="3"/>
    </row>
    <row r="6" spans="2:8" x14ac:dyDescent="0.3">
      <c r="B6" s="18"/>
      <c r="C6" s="18"/>
      <c r="E6" s="5"/>
    </row>
    <row r="7" spans="2:8" x14ac:dyDescent="0.3">
      <c r="E7" s="5"/>
    </row>
    <row r="9" spans="2:8" x14ac:dyDescent="0.3">
      <c r="F9" s="13" t="str">
        <f>IFERROR(E10/D10-1,"")</f>
        <v/>
      </c>
    </row>
    <row r="10" spans="2:8" x14ac:dyDescent="0.3">
      <c r="F10" s="13" t="str">
        <f t="shared" ref="F10:F49" si="0">IFERROR(E11/D11-1,"")</f>
        <v/>
      </c>
    </row>
    <row r="11" spans="2:8" x14ac:dyDescent="0.3">
      <c r="F11" s="13" t="str">
        <f>IFERROR(#REF!/#REF!-1,"")</f>
        <v/>
      </c>
    </row>
    <row r="12" spans="2:8" x14ac:dyDescent="0.3">
      <c r="F12" s="13" t="str">
        <f t="shared" si="0"/>
        <v/>
      </c>
    </row>
    <row r="13" spans="2:8" x14ac:dyDescent="0.3">
      <c r="F13" s="13" t="str">
        <f t="shared" si="0"/>
        <v/>
      </c>
    </row>
    <row r="14" spans="2:8" x14ac:dyDescent="0.3">
      <c r="F14" s="13" t="str">
        <f t="shared" si="0"/>
        <v/>
      </c>
    </row>
    <row r="15" spans="2:8" x14ac:dyDescent="0.3">
      <c r="F15" s="13" t="str">
        <f t="shared" si="0"/>
        <v/>
      </c>
    </row>
    <row r="16" spans="2:8" x14ac:dyDescent="0.3">
      <c r="F16" s="13" t="str">
        <f t="shared" si="0"/>
        <v/>
      </c>
    </row>
    <row r="17" spans="6:6" x14ac:dyDescent="0.3">
      <c r="F17" s="13" t="str">
        <f t="shared" si="0"/>
        <v/>
      </c>
    </row>
    <row r="18" spans="6:6" x14ac:dyDescent="0.3">
      <c r="F18" s="13" t="str">
        <f t="shared" si="0"/>
        <v/>
      </c>
    </row>
    <row r="19" spans="6:6" x14ac:dyDescent="0.3">
      <c r="F19" s="13" t="str">
        <f t="shared" si="0"/>
        <v/>
      </c>
    </row>
    <row r="20" spans="6:6" x14ac:dyDescent="0.3">
      <c r="F20" s="13" t="str">
        <f t="shared" si="0"/>
        <v/>
      </c>
    </row>
    <row r="21" spans="6:6" x14ac:dyDescent="0.3">
      <c r="F21" s="13" t="str">
        <f t="shared" si="0"/>
        <v/>
      </c>
    </row>
    <row r="22" spans="6:6" x14ac:dyDescent="0.3">
      <c r="F22" s="13" t="str">
        <f t="shared" si="0"/>
        <v/>
      </c>
    </row>
    <row r="23" spans="6:6" x14ac:dyDescent="0.3">
      <c r="F23" s="13" t="str">
        <f t="shared" si="0"/>
        <v/>
      </c>
    </row>
    <row r="24" spans="6:6" x14ac:dyDescent="0.3">
      <c r="F24" s="13" t="str">
        <f t="shared" si="0"/>
        <v/>
      </c>
    </row>
    <row r="25" spans="6:6" x14ac:dyDescent="0.3">
      <c r="F25" s="13" t="str">
        <f t="shared" si="0"/>
        <v/>
      </c>
    </row>
    <row r="26" spans="6:6" x14ac:dyDescent="0.3">
      <c r="F26" s="13" t="str">
        <f t="shared" si="0"/>
        <v/>
      </c>
    </row>
    <row r="27" spans="6:6" x14ac:dyDescent="0.3">
      <c r="F27" s="13" t="str">
        <f t="shared" si="0"/>
        <v/>
      </c>
    </row>
    <row r="28" spans="6:6" x14ac:dyDescent="0.3">
      <c r="F28" s="13" t="str">
        <f t="shared" si="0"/>
        <v/>
      </c>
    </row>
    <row r="29" spans="6:6" x14ac:dyDescent="0.3">
      <c r="F29" s="13" t="str">
        <f t="shared" si="0"/>
        <v/>
      </c>
    </row>
    <row r="30" spans="6:6" x14ac:dyDescent="0.3">
      <c r="F30" s="13" t="str">
        <f t="shared" si="0"/>
        <v/>
      </c>
    </row>
    <row r="31" spans="6:6" x14ac:dyDescent="0.3">
      <c r="F31" s="13" t="str">
        <f t="shared" si="0"/>
        <v/>
      </c>
    </row>
    <row r="32" spans="6:6" x14ac:dyDescent="0.3">
      <c r="F32" s="13" t="str">
        <f t="shared" si="0"/>
        <v/>
      </c>
    </row>
    <row r="33" spans="6:6" x14ac:dyDescent="0.3">
      <c r="F33" s="13" t="str">
        <f t="shared" si="0"/>
        <v/>
      </c>
    </row>
    <row r="34" spans="6:6" x14ac:dyDescent="0.3">
      <c r="F34" s="13" t="str">
        <f t="shared" si="0"/>
        <v/>
      </c>
    </row>
    <row r="35" spans="6:6" x14ac:dyDescent="0.3">
      <c r="F35" s="13" t="str">
        <f t="shared" si="0"/>
        <v/>
      </c>
    </row>
    <row r="36" spans="6:6" x14ac:dyDescent="0.3">
      <c r="F36" s="13" t="str">
        <f t="shared" si="0"/>
        <v/>
      </c>
    </row>
    <row r="37" spans="6:6" x14ac:dyDescent="0.3">
      <c r="F37" s="13" t="str">
        <f t="shared" si="0"/>
        <v/>
      </c>
    </row>
    <row r="38" spans="6:6" x14ac:dyDescent="0.3">
      <c r="F38" s="13" t="str">
        <f t="shared" si="0"/>
        <v/>
      </c>
    </row>
    <row r="39" spans="6:6" x14ac:dyDescent="0.3">
      <c r="F39" s="13" t="str">
        <f t="shared" si="0"/>
        <v/>
      </c>
    </row>
    <row r="40" spans="6:6" x14ac:dyDescent="0.3">
      <c r="F40" s="13" t="str">
        <f t="shared" si="0"/>
        <v/>
      </c>
    </row>
    <row r="41" spans="6:6" x14ac:dyDescent="0.3">
      <c r="F41" s="13" t="str">
        <f t="shared" si="0"/>
        <v/>
      </c>
    </row>
    <row r="42" spans="6:6" x14ac:dyDescent="0.3">
      <c r="F42" s="13" t="str">
        <f t="shared" si="0"/>
        <v/>
      </c>
    </row>
    <row r="43" spans="6:6" x14ac:dyDescent="0.3">
      <c r="F43" s="13" t="str">
        <f t="shared" si="0"/>
        <v/>
      </c>
    </row>
    <row r="44" spans="6:6" x14ac:dyDescent="0.3">
      <c r="F44" s="13" t="str">
        <f t="shared" si="0"/>
        <v/>
      </c>
    </row>
    <row r="45" spans="6:6" x14ac:dyDescent="0.3">
      <c r="F45" s="13" t="str">
        <f t="shared" si="0"/>
        <v/>
      </c>
    </row>
    <row r="46" spans="6:6" x14ac:dyDescent="0.3">
      <c r="F46" s="13" t="str">
        <f t="shared" si="0"/>
        <v/>
      </c>
    </row>
    <row r="47" spans="6:6" x14ac:dyDescent="0.3">
      <c r="F47" s="13" t="str">
        <f t="shared" si="0"/>
        <v/>
      </c>
    </row>
    <row r="48" spans="6:6" x14ac:dyDescent="0.3">
      <c r="F48" s="13" t="str">
        <f t="shared" si="0"/>
        <v/>
      </c>
    </row>
    <row r="49" spans="6:6" x14ac:dyDescent="0.3">
      <c r="F49" s="13" t="str">
        <f t="shared" si="0"/>
        <v/>
      </c>
    </row>
    <row r="50" spans="6:6" x14ac:dyDescent="0.3">
      <c r="F50" s="13" t="str">
        <f>IFERROR(E52/D52-1,"")</f>
        <v/>
      </c>
    </row>
    <row r="51" spans="6:6" x14ac:dyDescent="0.3">
      <c r="F51" s="13" t="str">
        <f>IFERROR(E53/D53-1,"")</f>
        <v/>
      </c>
    </row>
    <row r="52" spans="6:6" x14ac:dyDescent="0.3">
      <c r="F52" s="13" t="str">
        <f>IFERROR(E54/D54-1,"")</f>
        <v/>
      </c>
    </row>
    <row r="53" spans="6:6" x14ac:dyDescent="0.3">
      <c r="F53" s="13" t="str">
        <f>IFERROR(E55/D55-1,"")</f>
        <v/>
      </c>
    </row>
    <row r="54" spans="6:6" x14ac:dyDescent="0.3">
      <c r="F54" s="13" t="str">
        <f>IFERROR(E56/D56-1,"")</f>
        <v/>
      </c>
    </row>
    <row r="55" spans="6:6" x14ac:dyDescent="0.3">
      <c r="F55" s="13" t="str">
        <f>IFERROR(E57/D57-1,"")</f>
        <v/>
      </c>
    </row>
    <row r="56" spans="6:6" x14ac:dyDescent="0.3">
      <c r="F56" s="13" t="str">
        <f>IFERROR(E59/D59-1,"")</f>
        <v/>
      </c>
    </row>
    <row r="57" spans="6:6" x14ac:dyDescent="0.3">
      <c r="F57" s="13" t="str">
        <f>IFERROR(E60/D60-1,"")</f>
        <v/>
      </c>
    </row>
    <row r="58" spans="6:6" x14ac:dyDescent="0.3">
      <c r="F58" s="13" t="str">
        <f>IFERROR(E61/D61-1,"")</f>
        <v/>
      </c>
    </row>
    <row r="59" spans="6:6" x14ac:dyDescent="0.3">
      <c r="F59" s="13" t="str">
        <f>IFERROR(E62/D62-1,"")</f>
        <v/>
      </c>
    </row>
    <row r="60" spans="6:6" x14ac:dyDescent="0.3">
      <c r="F60" s="13" t="str">
        <f>IFERROR(E63/D63-1,"")</f>
        <v/>
      </c>
    </row>
    <row r="61" spans="6:6" x14ac:dyDescent="0.3">
      <c r="F61" s="13" t="str">
        <f>IFERROR(E64/D64-1,"")</f>
        <v/>
      </c>
    </row>
    <row r="62" spans="6:6" x14ac:dyDescent="0.3">
      <c r="F62" s="13" t="str">
        <f>IFERROR(E65/D65-1,"")</f>
        <v/>
      </c>
    </row>
    <row r="63" spans="6:6" x14ac:dyDescent="0.3">
      <c r="F63" s="13" t="str">
        <f>IFERROR(E66/D66-1,"")</f>
        <v/>
      </c>
    </row>
    <row r="64" spans="6:6" x14ac:dyDescent="0.3">
      <c r="F64" s="13" t="str">
        <f>IFERROR(E67/D67-1,"")</f>
        <v/>
      </c>
    </row>
    <row r="65" spans="1:7" x14ac:dyDescent="0.3">
      <c r="F65" s="13" t="str">
        <f>IFERROR(E68/D68-1,"")</f>
        <v/>
      </c>
    </row>
    <row r="66" spans="1:7" x14ac:dyDescent="0.3">
      <c r="F66" s="13" t="str">
        <f>IFERROR(E69/D69-1,"")</f>
        <v/>
      </c>
    </row>
    <row r="67" spans="1:7" x14ac:dyDescent="0.3">
      <c r="F67" s="13" t="str">
        <f>IFERROR(E70/D70-1,"")</f>
        <v/>
      </c>
    </row>
    <row r="68" spans="1:7" x14ac:dyDescent="0.3">
      <c r="F68" s="13" t="str">
        <f>IFERROR(E71/D71-1,"")</f>
        <v/>
      </c>
    </row>
    <row r="69" spans="1:7" x14ac:dyDescent="0.3">
      <c r="F69" s="13" t="str">
        <f>IFERROR(E72/D72-1,"")</f>
        <v/>
      </c>
    </row>
    <row r="70" spans="1:7" x14ac:dyDescent="0.3">
      <c r="F70" s="13" t="str">
        <f>IFERROR(E73/D73-1,"")</f>
        <v/>
      </c>
    </row>
    <row r="71" spans="1:7" x14ac:dyDescent="0.3">
      <c r="F71" s="13" t="str">
        <f t="shared" ref="F71:F72" si="1">IFERROR(E74/D74-1,"")</f>
        <v/>
      </c>
    </row>
    <row r="72" spans="1:7" x14ac:dyDescent="0.3">
      <c r="F72" s="13" t="str">
        <f t="shared" si="1"/>
        <v/>
      </c>
    </row>
    <row r="73" spans="1:7" x14ac:dyDescent="0.3">
      <c r="F73" s="13" t="str">
        <f>IFERROR(E77/D77-1,"")</f>
        <v/>
      </c>
    </row>
    <row r="74" spans="1:7" x14ac:dyDescent="0.3">
      <c r="F74" s="13" t="str">
        <f>IFERROR(E78/D78-1,"")</f>
        <v/>
      </c>
    </row>
    <row r="75" spans="1:7" x14ac:dyDescent="0.3">
      <c r="A75" s="2"/>
      <c r="F75" s="13" t="str">
        <f>IFERROR(E80/D80-1,"")</f>
        <v/>
      </c>
    </row>
    <row r="76" spans="1:7" x14ac:dyDescent="0.3">
      <c r="F76" s="13" t="str">
        <f>IFERROR(E82/D82-1,"")</f>
        <v/>
      </c>
    </row>
    <row r="77" spans="1:7" x14ac:dyDescent="0.3">
      <c r="F77" s="13" t="str">
        <f>IFERROR(E83/D83-1,"")</f>
        <v/>
      </c>
    </row>
    <row r="78" spans="1:7" x14ac:dyDescent="0.3">
      <c r="F78" s="13" t="str">
        <f>IFERROR(E84/D84-1,"")</f>
        <v/>
      </c>
    </row>
    <row r="79" spans="1:7" x14ac:dyDescent="0.3">
      <c r="F79" s="13" t="str">
        <f>IFERROR(E85/D85-1,"")</f>
        <v/>
      </c>
    </row>
    <row r="80" spans="1:7" x14ac:dyDescent="0.3">
      <c r="F80" s="13" t="str">
        <f>IFERROR(E86/D86-1,"")</f>
        <v/>
      </c>
      <c r="G80" s="4"/>
    </row>
    <row r="81" spans="6:7" x14ac:dyDescent="0.3">
      <c r="F81" s="13" t="str">
        <f>IFERROR(E87/D87-1,"")</f>
        <v/>
      </c>
      <c r="G81" s="4"/>
    </row>
    <row r="82" spans="6:7" x14ac:dyDescent="0.3">
      <c r="F82" s="13" t="str">
        <f>IFERROR(E88/D88-1,"")</f>
        <v/>
      </c>
      <c r="G82" s="4"/>
    </row>
    <row r="83" spans="6:7" x14ac:dyDescent="0.3">
      <c r="F83" s="13" t="str">
        <f>IFERROR(E89/D89-1,"")</f>
        <v/>
      </c>
      <c r="G83" s="4"/>
    </row>
    <row r="84" spans="6:7" x14ac:dyDescent="0.3">
      <c r="F84" s="13" t="str">
        <f>IFERROR(E90/D90-1,"")</f>
        <v/>
      </c>
    </row>
    <row r="85" spans="6:7" x14ac:dyDescent="0.3">
      <c r="F85" s="13" t="str">
        <f>IFERROR(E91/D91-1,"")</f>
        <v/>
      </c>
    </row>
    <row r="86" spans="6:7" x14ac:dyDescent="0.3">
      <c r="F86" s="13" t="str">
        <f>IFERROR(E92/D92-1,"")</f>
        <v/>
      </c>
    </row>
    <row r="87" spans="6:7" x14ac:dyDescent="0.3">
      <c r="F87" s="13" t="str">
        <f>IFERROR(E93/D93-1,"")</f>
        <v/>
      </c>
    </row>
    <row r="88" spans="6:7" x14ac:dyDescent="0.3">
      <c r="F88" s="13" t="str">
        <f>IFERROR(E94/D94-1,"")</f>
        <v/>
      </c>
    </row>
    <row r="89" spans="6:7" x14ac:dyDescent="0.3">
      <c r="F89" s="13" t="str">
        <f>IFERROR(E95/D95-1,"")</f>
        <v/>
      </c>
    </row>
    <row r="90" spans="6:7" x14ac:dyDescent="0.3">
      <c r="F90" s="13" t="str">
        <f>IFERROR(E96/D96-1,"")</f>
        <v/>
      </c>
    </row>
    <row r="91" spans="6:7" x14ac:dyDescent="0.3">
      <c r="F91" s="13" t="str">
        <f>IFERROR(E97/D97-1,"")</f>
        <v/>
      </c>
    </row>
    <row r="92" spans="6:7" x14ac:dyDescent="0.3">
      <c r="F92" s="13" t="str">
        <f>IFERROR(E98/D98-1,"")</f>
        <v/>
      </c>
    </row>
    <row r="93" spans="6:7" x14ac:dyDescent="0.3">
      <c r="F93" s="13" t="str">
        <f>IFERROR(E99/D99-1,"")</f>
        <v/>
      </c>
    </row>
    <row r="94" spans="6:7" x14ac:dyDescent="0.3">
      <c r="F94" s="13" t="str">
        <f>IFERROR(E100/D100-1,"")</f>
        <v/>
      </c>
    </row>
    <row r="95" spans="6:7" x14ac:dyDescent="0.3">
      <c r="F95" s="13" t="str">
        <f>IFERROR(E101/D101-1,"")</f>
        <v/>
      </c>
    </row>
    <row r="96" spans="6:7" x14ac:dyDescent="0.3">
      <c r="F96" s="13" t="str">
        <f>IFERROR(#REF!/D102-1,"")</f>
        <v/>
      </c>
    </row>
    <row r="97" spans="5:6" x14ac:dyDescent="0.3">
      <c r="F97" s="13" t="str">
        <f>IFERROR(E103/D103-1,"")</f>
        <v/>
      </c>
    </row>
    <row r="99" spans="5:6" x14ac:dyDescent="0.3">
      <c r="F99" s="13" t="str">
        <f>IFERROR(E105/D105-1,"")</f>
        <v/>
      </c>
    </row>
    <row r="100" spans="5:6" x14ac:dyDescent="0.3">
      <c r="F100" s="13" t="str">
        <f>IFERROR(E106/D106-1,"")</f>
        <v/>
      </c>
    </row>
    <row r="101" spans="5:6" x14ac:dyDescent="0.3">
      <c r="F101" s="13" t="str">
        <f>IFERROR(E107/D107-1,"")</f>
        <v/>
      </c>
    </row>
    <row r="102" spans="5:6" x14ac:dyDescent="0.3">
      <c r="E102" s="13" t="str">
        <f>IFERROR(#REF!/D104-1,"")</f>
        <v/>
      </c>
      <c r="F102" s="13" t="str">
        <f>IFERROR(E108/D108-1,"")</f>
        <v/>
      </c>
    </row>
    <row r="103" spans="5:6" x14ac:dyDescent="0.3">
      <c r="F103" s="13" t="str">
        <f>IFERROR(E109/D109-1,"")</f>
        <v/>
      </c>
    </row>
    <row r="104" spans="5:6" x14ac:dyDescent="0.3">
      <c r="E104" s="13" t="str">
        <f>IFERROR(E110/D110-1,"")</f>
        <v/>
      </c>
    </row>
    <row r="105" spans="5:6" x14ac:dyDescent="0.3">
      <c r="F105" s="13" t="str">
        <f>IFERROR(E111/D111-1,"")</f>
        <v/>
      </c>
    </row>
    <row r="106" spans="5:6" x14ac:dyDescent="0.3">
      <c r="F106" s="13" t="str">
        <f>IFERROR(E112/D112-1,"")</f>
        <v/>
      </c>
    </row>
    <row r="107" spans="5:6" x14ac:dyDescent="0.3">
      <c r="F107" s="13" t="str">
        <f>IFERROR(E113/D113-1,"")</f>
        <v/>
      </c>
    </row>
    <row r="108" spans="5:6" x14ac:dyDescent="0.3">
      <c r="F108" s="13" t="str">
        <f>IFERROR(E114/D114-1,"")</f>
        <v/>
      </c>
    </row>
    <row r="109" spans="5:6" x14ac:dyDescent="0.3">
      <c r="F109" s="13" t="str">
        <f>IFERROR(E115/D115-1,"")</f>
        <v/>
      </c>
    </row>
    <row r="110" spans="5:6" x14ac:dyDescent="0.3">
      <c r="F110" s="13" t="str">
        <f>IFERROR(E116/D116-1,"")</f>
        <v/>
      </c>
    </row>
    <row r="111" spans="5:6" x14ac:dyDescent="0.3">
      <c r="F111" s="13" t="str">
        <f>IFERROR(E117/D117-1,"")</f>
        <v/>
      </c>
    </row>
    <row r="112" spans="5:6" x14ac:dyDescent="0.3">
      <c r="F112" s="13" t="str">
        <f>IFERROR(E118/D118-1,"")</f>
        <v/>
      </c>
    </row>
    <row r="113" spans="6:6" x14ac:dyDescent="0.3">
      <c r="F113" s="13" t="str">
        <f>IFERROR(E119/D119-1,"")</f>
        <v/>
      </c>
    </row>
    <row r="114" spans="6:6" x14ac:dyDescent="0.3">
      <c r="F114" s="13" t="str">
        <f>IFERROR(E120/D120-1,"")</f>
        <v/>
      </c>
    </row>
    <row r="115" spans="6:6" x14ac:dyDescent="0.3">
      <c r="F115" s="13" t="str">
        <f>IFERROR(E121/D121-1,"")</f>
        <v/>
      </c>
    </row>
    <row r="116" spans="6:6" x14ac:dyDescent="0.3">
      <c r="F116" s="13" t="str">
        <f>IFERROR(E122/D122-1,"")</f>
        <v/>
      </c>
    </row>
    <row r="117" spans="6:6" x14ac:dyDescent="0.3">
      <c r="F117" s="13" t="str">
        <f>IFERROR(E123/D123-1,"")</f>
        <v/>
      </c>
    </row>
    <row r="118" spans="6:6" x14ac:dyDescent="0.3">
      <c r="F118" s="13" t="str">
        <f>IFERROR(E124/D124-1,"")</f>
        <v/>
      </c>
    </row>
    <row r="119" spans="6:6" x14ac:dyDescent="0.3">
      <c r="F119" s="13" t="str">
        <f>IFERROR(E125/D125-1,"")</f>
        <v/>
      </c>
    </row>
    <row r="120" spans="6:6" x14ac:dyDescent="0.3">
      <c r="F120" s="13" t="str">
        <f>IFERROR(E126/D126-1,"")</f>
        <v/>
      </c>
    </row>
    <row r="121" spans="6:6" x14ac:dyDescent="0.3">
      <c r="F121" s="13" t="str">
        <f>IFERROR(E127/D127-1,"")</f>
        <v/>
      </c>
    </row>
    <row r="122" spans="6:6" x14ac:dyDescent="0.3">
      <c r="F122" s="13" t="str">
        <f>IFERROR(E128/D128-1,"")</f>
        <v/>
      </c>
    </row>
    <row r="123" spans="6:6" x14ac:dyDescent="0.3">
      <c r="F123" s="13" t="str">
        <f>IFERROR(E129/D129-1,"")</f>
        <v/>
      </c>
    </row>
    <row r="124" spans="6:6" x14ac:dyDescent="0.3">
      <c r="F124" s="13" t="str">
        <f>IFERROR(E130/D130-1,"")</f>
        <v/>
      </c>
    </row>
    <row r="125" spans="6:6" x14ac:dyDescent="0.3">
      <c r="F125" s="13" t="str">
        <f>IFERROR(E131/D131-1,"")</f>
        <v/>
      </c>
    </row>
    <row r="126" spans="6:6" x14ac:dyDescent="0.3">
      <c r="F126" s="13" t="str">
        <f>IFERROR(E132/D132-1,"")</f>
        <v/>
      </c>
    </row>
    <row r="127" spans="6:6" x14ac:dyDescent="0.3">
      <c r="F127" s="13" t="str">
        <f>IFERROR(E133/D133-1,"")</f>
        <v/>
      </c>
    </row>
    <row r="128" spans="6:6" x14ac:dyDescent="0.3">
      <c r="F128" s="13" t="str">
        <f>IFERROR(E134/D134-1,"")</f>
        <v/>
      </c>
    </row>
    <row r="129" spans="6:6" x14ac:dyDescent="0.3">
      <c r="F129" s="13" t="str">
        <f>IFERROR(E135/D135-1,"")</f>
        <v/>
      </c>
    </row>
    <row r="130" spans="6:6" x14ac:dyDescent="0.3">
      <c r="F130" s="13" t="str">
        <f>IFERROR(E136/D136-1,"")</f>
        <v/>
      </c>
    </row>
    <row r="131" spans="6:6" x14ac:dyDescent="0.3">
      <c r="F131" s="13" t="str">
        <f>IFERROR(E137/D137-1,"")</f>
        <v/>
      </c>
    </row>
    <row r="132" spans="6:6" x14ac:dyDescent="0.3">
      <c r="F132" s="13" t="str">
        <f t="shared" ref="F132:F169" si="2">IFERROR(E138/D138-1,"")</f>
        <v/>
      </c>
    </row>
    <row r="133" spans="6:6" x14ac:dyDescent="0.3">
      <c r="F133" s="13" t="str">
        <f t="shared" si="2"/>
        <v/>
      </c>
    </row>
    <row r="134" spans="6:6" x14ac:dyDescent="0.3">
      <c r="F134" s="13" t="str">
        <f t="shared" si="2"/>
        <v/>
      </c>
    </row>
    <row r="135" spans="6:6" x14ac:dyDescent="0.3">
      <c r="F135" s="13" t="str">
        <f t="shared" si="2"/>
        <v/>
      </c>
    </row>
    <row r="136" spans="6:6" x14ac:dyDescent="0.3">
      <c r="F136" s="13" t="str">
        <f t="shared" si="2"/>
        <v/>
      </c>
    </row>
    <row r="137" spans="6:6" x14ac:dyDescent="0.3">
      <c r="F137" s="13" t="str">
        <f t="shared" si="2"/>
        <v/>
      </c>
    </row>
    <row r="138" spans="6:6" x14ac:dyDescent="0.3">
      <c r="F138" s="13" t="str">
        <f t="shared" si="2"/>
        <v/>
      </c>
    </row>
    <row r="139" spans="6:6" x14ac:dyDescent="0.3">
      <c r="F139" s="13" t="str">
        <f t="shared" si="2"/>
        <v/>
      </c>
    </row>
    <row r="140" spans="6:6" x14ac:dyDescent="0.3">
      <c r="F140" s="13" t="str">
        <f t="shared" si="2"/>
        <v/>
      </c>
    </row>
    <row r="141" spans="6:6" x14ac:dyDescent="0.3">
      <c r="F141" s="13" t="str">
        <f t="shared" si="2"/>
        <v/>
      </c>
    </row>
    <row r="142" spans="6:6" x14ac:dyDescent="0.3">
      <c r="F142" s="13" t="str">
        <f t="shared" si="2"/>
        <v/>
      </c>
    </row>
    <row r="143" spans="6:6" x14ac:dyDescent="0.3">
      <c r="F143" s="13" t="str">
        <f t="shared" si="2"/>
        <v/>
      </c>
    </row>
    <row r="144" spans="6:6" x14ac:dyDescent="0.3">
      <c r="F144" s="13" t="str">
        <f t="shared" si="2"/>
        <v/>
      </c>
    </row>
    <row r="145" spans="6:6" x14ac:dyDescent="0.3">
      <c r="F145" s="13" t="str">
        <f t="shared" si="2"/>
        <v/>
      </c>
    </row>
    <row r="146" spans="6:6" x14ac:dyDescent="0.3">
      <c r="F146" s="13" t="str">
        <f t="shared" si="2"/>
        <v/>
      </c>
    </row>
    <row r="147" spans="6:6" x14ac:dyDescent="0.3">
      <c r="F147" s="13" t="str">
        <f t="shared" si="2"/>
        <v/>
      </c>
    </row>
    <row r="148" spans="6:6" x14ac:dyDescent="0.3">
      <c r="F148" s="13" t="str">
        <f t="shared" si="2"/>
        <v/>
      </c>
    </row>
    <row r="149" spans="6:6" x14ac:dyDescent="0.3">
      <c r="F149" s="13" t="str">
        <f t="shared" si="2"/>
        <v/>
      </c>
    </row>
    <row r="150" spans="6:6" x14ac:dyDescent="0.3">
      <c r="F150" s="13" t="str">
        <f t="shared" si="2"/>
        <v/>
      </c>
    </row>
    <row r="151" spans="6:6" x14ac:dyDescent="0.3">
      <c r="F151" s="13" t="str">
        <f t="shared" si="2"/>
        <v/>
      </c>
    </row>
    <row r="152" spans="6:6" x14ac:dyDescent="0.3">
      <c r="F152" s="13" t="str">
        <f t="shared" si="2"/>
        <v/>
      </c>
    </row>
    <row r="153" spans="6:6" x14ac:dyDescent="0.3">
      <c r="F153" s="13" t="str">
        <f t="shared" si="2"/>
        <v/>
      </c>
    </row>
    <row r="154" spans="6:6" x14ac:dyDescent="0.3">
      <c r="F154" s="13" t="str">
        <f t="shared" si="2"/>
        <v/>
      </c>
    </row>
    <row r="155" spans="6:6" x14ac:dyDescent="0.3">
      <c r="F155" s="13" t="str">
        <f t="shared" si="2"/>
        <v/>
      </c>
    </row>
    <row r="156" spans="6:6" x14ac:dyDescent="0.3">
      <c r="F156" s="13" t="str">
        <f t="shared" si="2"/>
        <v/>
      </c>
    </row>
    <row r="157" spans="6:6" x14ac:dyDescent="0.3">
      <c r="F157" s="13" t="str">
        <f t="shared" si="2"/>
        <v/>
      </c>
    </row>
    <row r="158" spans="6:6" x14ac:dyDescent="0.3">
      <c r="F158" s="13" t="str">
        <f t="shared" si="2"/>
        <v/>
      </c>
    </row>
    <row r="159" spans="6:6" x14ac:dyDescent="0.3">
      <c r="F159" s="13" t="str">
        <f t="shared" si="2"/>
        <v/>
      </c>
    </row>
    <row r="160" spans="6:6" x14ac:dyDescent="0.3">
      <c r="F160" s="13" t="str">
        <f t="shared" si="2"/>
        <v/>
      </c>
    </row>
    <row r="161" spans="6:6" x14ac:dyDescent="0.3">
      <c r="F161" s="13" t="str">
        <f t="shared" si="2"/>
        <v/>
      </c>
    </row>
    <row r="162" spans="6:6" x14ac:dyDescent="0.3">
      <c r="F162" s="13" t="str">
        <f t="shared" si="2"/>
        <v/>
      </c>
    </row>
    <row r="163" spans="6:6" x14ac:dyDescent="0.3">
      <c r="F163" s="13" t="str">
        <f t="shared" si="2"/>
        <v/>
      </c>
    </row>
    <row r="164" spans="6:6" x14ac:dyDescent="0.3">
      <c r="F164" s="13" t="str">
        <f t="shared" si="2"/>
        <v/>
      </c>
    </row>
    <row r="165" spans="6:6" x14ac:dyDescent="0.3">
      <c r="F165" s="13" t="str">
        <f t="shared" si="2"/>
        <v/>
      </c>
    </row>
    <row r="166" spans="6:6" x14ac:dyDescent="0.3">
      <c r="F166" s="13" t="str">
        <f t="shared" si="2"/>
        <v/>
      </c>
    </row>
    <row r="167" spans="6:6" x14ac:dyDescent="0.3">
      <c r="F167" s="13" t="str">
        <f t="shared" si="2"/>
        <v/>
      </c>
    </row>
    <row r="168" spans="6:6" x14ac:dyDescent="0.3">
      <c r="F168" s="13" t="str">
        <f t="shared" si="2"/>
        <v/>
      </c>
    </row>
    <row r="169" spans="6:6" x14ac:dyDescent="0.3">
      <c r="F169" s="13" t="str">
        <f t="shared" si="2"/>
        <v/>
      </c>
    </row>
    <row r="170" spans="6:6" x14ac:dyDescent="0.3">
      <c r="F170" s="14"/>
    </row>
    <row r="171" spans="6:6" x14ac:dyDescent="0.3">
      <c r="F171" s="14"/>
    </row>
    <row r="172" spans="6:6" x14ac:dyDescent="0.3">
      <c r="F172" s="14"/>
    </row>
    <row r="173" spans="6:6" x14ac:dyDescent="0.3">
      <c r="F173" s="14"/>
    </row>
    <row r="174" spans="6:6" x14ac:dyDescent="0.3">
      <c r="F174" s="14"/>
    </row>
    <row r="175" spans="6:6" x14ac:dyDescent="0.3">
      <c r="F175" s="14"/>
    </row>
    <row r="176" spans="6:6" x14ac:dyDescent="0.3">
      <c r="F176" s="14"/>
    </row>
    <row r="178" spans="5:6" x14ac:dyDescent="0.3">
      <c r="F178" s="14"/>
    </row>
    <row r="179" spans="5:6" x14ac:dyDescent="0.3">
      <c r="F179" s="14"/>
    </row>
    <row r="180" spans="5:6" x14ac:dyDescent="0.3">
      <c r="F180" s="14"/>
    </row>
    <row r="181" spans="5:6" x14ac:dyDescent="0.3">
      <c r="F181" s="14"/>
    </row>
    <row r="182" spans="5:6" x14ac:dyDescent="0.3">
      <c r="F182" s="14"/>
    </row>
    <row r="183" spans="5:6" x14ac:dyDescent="0.3">
      <c r="F183" s="14"/>
    </row>
    <row r="184" spans="5:6" x14ac:dyDescent="0.3">
      <c r="F184" s="14"/>
    </row>
    <row r="185" spans="5:6" x14ac:dyDescent="0.3">
      <c r="F185" s="14"/>
    </row>
    <row r="186" spans="5:6" x14ac:dyDescent="0.3">
      <c r="F186" s="14"/>
    </row>
    <row r="187" spans="5:6" x14ac:dyDescent="0.3">
      <c r="F187" s="14"/>
    </row>
    <row r="188" spans="5:6" x14ac:dyDescent="0.3">
      <c r="F188" s="14"/>
    </row>
    <row r="189" spans="5:6" x14ac:dyDescent="0.3">
      <c r="F189" s="14"/>
    </row>
    <row r="190" spans="5:6" x14ac:dyDescent="0.3">
      <c r="E190" s="14"/>
    </row>
    <row r="191" spans="5:6" x14ac:dyDescent="0.3">
      <c r="F191" s="14"/>
    </row>
    <row r="192" spans="5:6" x14ac:dyDescent="0.3">
      <c r="F192" s="14"/>
    </row>
    <row r="193" spans="6:6" x14ac:dyDescent="0.3">
      <c r="F193" s="14"/>
    </row>
    <row r="194" spans="6:6" x14ac:dyDescent="0.3">
      <c r="F194" s="14"/>
    </row>
    <row r="196" spans="6:6" x14ac:dyDescent="0.3">
      <c r="F196" s="14"/>
    </row>
    <row r="197" spans="6:6" x14ac:dyDescent="0.3">
      <c r="F197" s="14"/>
    </row>
    <row r="198" spans="6:6" x14ac:dyDescent="0.3">
      <c r="F198" s="14"/>
    </row>
    <row r="199" spans="6:6" x14ac:dyDescent="0.3">
      <c r="F199" s="14"/>
    </row>
    <row r="200" spans="6:6" x14ac:dyDescent="0.3">
      <c r="F200" s="14"/>
    </row>
    <row r="201" spans="6:6" x14ac:dyDescent="0.3">
      <c r="F201" s="14"/>
    </row>
    <row r="202" spans="6:6" x14ac:dyDescent="0.3">
      <c r="F202" s="14"/>
    </row>
    <row r="203" spans="6:6" x14ac:dyDescent="0.3">
      <c r="F203" s="14"/>
    </row>
    <row r="204" spans="6:6" x14ac:dyDescent="0.3">
      <c r="F204" s="14"/>
    </row>
    <row r="205" spans="6:6" x14ac:dyDescent="0.3">
      <c r="F205" s="14"/>
    </row>
    <row r="206" spans="6:6" x14ac:dyDescent="0.3">
      <c r="F206" s="14"/>
    </row>
    <row r="207" spans="6:6" x14ac:dyDescent="0.3">
      <c r="F207" s="14"/>
    </row>
    <row r="208" spans="6:6" x14ac:dyDescent="0.3">
      <c r="F208" s="14"/>
    </row>
    <row r="209" spans="6:6" x14ac:dyDescent="0.3">
      <c r="F209" s="14"/>
    </row>
    <row r="210" spans="6:6" x14ac:dyDescent="0.3">
      <c r="F210" s="14"/>
    </row>
    <row r="211" spans="6:6" x14ac:dyDescent="0.3">
      <c r="F211" s="14"/>
    </row>
    <row r="212" spans="6:6" x14ac:dyDescent="0.3">
      <c r="F212" s="14"/>
    </row>
    <row r="213" spans="6:6" x14ac:dyDescent="0.3">
      <c r="F213" s="14"/>
    </row>
    <row r="214" spans="6:6" x14ac:dyDescent="0.3">
      <c r="F214" s="14"/>
    </row>
    <row r="215" spans="6:6" x14ac:dyDescent="0.3">
      <c r="F215" s="14"/>
    </row>
    <row r="216" spans="6:6" x14ac:dyDescent="0.3">
      <c r="F216" s="14"/>
    </row>
    <row r="217" spans="6:6" x14ac:dyDescent="0.3">
      <c r="F217" s="14"/>
    </row>
    <row r="218" spans="6:6" x14ac:dyDescent="0.3">
      <c r="F218" s="14"/>
    </row>
    <row r="219" spans="6:6" x14ac:dyDescent="0.3">
      <c r="F219" s="14"/>
    </row>
    <row r="220" spans="6:6" x14ac:dyDescent="0.3">
      <c r="F220" s="14"/>
    </row>
    <row r="221" spans="6:6" x14ac:dyDescent="0.3">
      <c r="F221" s="14"/>
    </row>
    <row r="222" spans="6:6" x14ac:dyDescent="0.3">
      <c r="F222" s="14"/>
    </row>
    <row r="223" spans="6:6" x14ac:dyDescent="0.3">
      <c r="F223" s="14"/>
    </row>
    <row r="224" spans="6:6" x14ac:dyDescent="0.3">
      <c r="F224" s="14"/>
    </row>
    <row r="225" spans="6:6" x14ac:dyDescent="0.3">
      <c r="F225" s="14"/>
    </row>
    <row r="226" spans="6:6" x14ac:dyDescent="0.3">
      <c r="F226" s="14"/>
    </row>
    <row r="227" spans="6:6" x14ac:dyDescent="0.3">
      <c r="F227" s="14"/>
    </row>
    <row r="228" spans="6:6" x14ac:dyDescent="0.3">
      <c r="F228" s="14"/>
    </row>
    <row r="229" spans="6:6" x14ac:dyDescent="0.3">
      <c r="F229" s="14"/>
    </row>
    <row r="230" spans="6:6" x14ac:dyDescent="0.3">
      <c r="F230" s="14"/>
    </row>
    <row r="231" spans="6:6" x14ac:dyDescent="0.3">
      <c r="F231" s="14"/>
    </row>
    <row r="232" spans="6:6" x14ac:dyDescent="0.3">
      <c r="F232" s="14"/>
    </row>
    <row r="233" spans="6:6" x14ac:dyDescent="0.3">
      <c r="F233" s="14"/>
    </row>
    <row r="234" spans="6:6" x14ac:dyDescent="0.3">
      <c r="F234" s="14"/>
    </row>
    <row r="235" spans="6:6" x14ac:dyDescent="0.3">
      <c r="F235" s="14"/>
    </row>
    <row r="236" spans="6:6" x14ac:dyDescent="0.3">
      <c r="F236" s="14"/>
    </row>
    <row r="237" spans="6:6" x14ac:dyDescent="0.3">
      <c r="F237" s="14"/>
    </row>
    <row r="238" spans="6:6" x14ac:dyDescent="0.3">
      <c r="F238" s="14"/>
    </row>
    <row r="239" spans="6:6" x14ac:dyDescent="0.3">
      <c r="F239" s="14"/>
    </row>
    <row r="240" spans="6:6" x14ac:dyDescent="0.3">
      <c r="F240" s="14"/>
    </row>
    <row r="241" spans="6:6" x14ac:dyDescent="0.3">
      <c r="F241" s="14"/>
    </row>
    <row r="242" spans="6:6" x14ac:dyDescent="0.3">
      <c r="F242" s="14"/>
    </row>
    <row r="243" spans="6:6" x14ac:dyDescent="0.3">
      <c r="F243" s="14"/>
    </row>
    <row r="244" spans="6:6" x14ac:dyDescent="0.3">
      <c r="F244" s="14"/>
    </row>
    <row r="245" spans="6:6" x14ac:dyDescent="0.3">
      <c r="F245" s="14"/>
    </row>
    <row r="246" spans="6:6" x14ac:dyDescent="0.3">
      <c r="F246" s="14"/>
    </row>
    <row r="247" spans="6:6" x14ac:dyDescent="0.3">
      <c r="F247" s="14"/>
    </row>
    <row r="248" spans="6:6" x14ac:dyDescent="0.3">
      <c r="F248" s="14"/>
    </row>
    <row r="249" spans="6:6" x14ac:dyDescent="0.3">
      <c r="F249" s="14"/>
    </row>
  </sheetData>
  <mergeCells count="3">
    <mergeCell ref="E4:F4"/>
    <mergeCell ref="E5:F5"/>
    <mergeCell ref="B2:H2"/>
  </mergeCells>
  <conditionalFormatting sqref="F99:F103 F105:F169 E104 F9:F97 E102">
    <cfRule type="dataBar" priority="25">
      <dataBar>
        <cfvo type="min"/>
        <cfvo type="max"/>
        <color rgb="FFFFB628"/>
      </dataBar>
      <extLst>
        <ext xmlns:x14="http://schemas.microsoft.com/office/spreadsheetml/2009/9/main" uri="{B025F937-C7B1-47D3-B67F-A62EFF666E3E}">
          <x14:id>{0AA5761F-0658-47FC-8A64-EFC32B203A68}</x14:id>
        </ext>
      </extLst>
    </cfRule>
  </conditionalFormatting>
  <pageMargins left="0.7" right="0.7" top="0.75" bottom="0.75" header="0.3" footer="0.3"/>
  <pageSetup paperSize="9" orientation="portrait" r:id="rId1"/>
  <headerFooter>
    <oddHeader>&amp;L&amp;"-,Bold"&amp;16AtliQ Hardwares&amp;R&amp;G</oddHeader>
  </headerFooter>
  <drawing r:id="rId2"/>
  <legacyDrawingHF r:id="rId3"/>
  <extLst>
    <ext xmlns:x14="http://schemas.microsoft.com/office/spreadsheetml/2009/9/main" uri="{78C0D931-6437-407d-A8EE-F0AAD7539E65}">
      <x14:conditionalFormattings>
        <x14:conditionalFormatting xmlns:xm="http://schemas.microsoft.com/office/excel/2006/main">
          <x14:cfRule type="dataBar" id="{0AA5761F-0658-47FC-8A64-EFC32B203A68}">
            <x14:dataBar minLength="0" maxLength="100" border="1" negativeBarBorderColorSameAsPositive="0">
              <x14:cfvo type="autoMin"/>
              <x14:cfvo type="autoMax"/>
              <x14:borderColor rgb="FFFFB628"/>
              <x14:negativeFillColor rgb="FFFF0000"/>
              <x14:negativeBorderColor rgb="FFFF0000"/>
              <x14:axisColor rgb="FF000000"/>
            </x14:dataBar>
          </x14:cfRule>
          <xm:sqref>F99:F103 F105:F169 E104 F9:F97 E102</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1C3D91-4AD1-4008-9C34-9D2DDD2136D7}">
  <sheetPr codeName="Sheet1"/>
  <dimension ref="A2:J255"/>
  <sheetViews>
    <sheetView showGridLines="0" view="pageLayout" topLeftCell="A49" zoomScaleNormal="100" workbookViewId="0">
      <selection activeCell="C60" sqref="C60"/>
    </sheetView>
  </sheetViews>
  <sheetFormatPr defaultRowHeight="14.4" x14ac:dyDescent="0.3"/>
  <cols>
    <col min="1" max="1" width="14" customWidth="1"/>
    <col min="2" max="2" width="12.6640625" bestFit="1" customWidth="1"/>
    <col min="3" max="3" width="7.77734375" bestFit="1" customWidth="1"/>
    <col min="4" max="4" width="12.21875" customWidth="1"/>
    <col min="5" max="5" width="14.88671875" bestFit="1" customWidth="1"/>
  </cols>
  <sheetData>
    <row r="2" spans="1:6" x14ac:dyDescent="0.3">
      <c r="A2" s="8" t="s">
        <v>8</v>
      </c>
    </row>
    <row r="3" spans="1:6" x14ac:dyDescent="0.3">
      <c r="A3" s="17" t="s">
        <v>1</v>
      </c>
      <c r="B3" s="18" t="s" vm="1">
        <v>2</v>
      </c>
    </row>
    <row r="4" spans="1:6" x14ac:dyDescent="0.3">
      <c r="A4" s="17" t="s">
        <v>3</v>
      </c>
      <c r="B4" s="18" t="s" vm="3">
        <v>2</v>
      </c>
      <c r="D4" s="35" t="s">
        <v>40</v>
      </c>
      <c r="E4" s="35"/>
      <c r="F4" s="3"/>
    </row>
    <row r="5" spans="1:6" x14ac:dyDescent="0.3">
      <c r="A5" s="17" t="s">
        <v>44</v>
      </c>
      <c r="B5" s="18" t="s" vm="4">
        <v>2</v>
      </c>
      <c r="D5" s="35" t="s">
        <v>41</v>
      </c>
      <c r="E5" s="35"/>
      <c r="F5" s="3"/>
    </row>
    <row r="6" spans="1:6" x14ac:dyDescent="0.3">
      <c r="A6" s="17" t="s">
        <v>4</v>
      </c>
      <c r="B6" s="18" t="s" vm="2">
        <v>2</v>
      </c>
      <c r="D6" s="5" t="s">
        <v>33</v>
      </c>
    </row>
    <row r="7" spans="1:6" x14ac:dyDescent="0.3">
      <c r="D7" s="5" t="s">
        <v>39</v>
      </c>
    </row>
    <row r="8" spans="1:6" x14ac:dyDescent="0.3">
      <c r="A8" s="18"/>
      <c r="B8" s="17" t="s">
        <v>42</v>
      </c>
      <c r="C8" s="18"/>
      <c r="D8" s="18"/>
    </row>
    <row r="9" spans="1:6" x14ac:dyDescent="0.3">
      <c r="A9" s="23" t="s">
        <v>43</v>
      </c>
      <c r="B9" s="22" t="s">
        <v>5</v>
      </c>
      <c r="C9" s="22" t="s">
        <v>6</v>
      </c>
      <c r="D9" s="22" t="s">
        <v>7</v>
      </c>
      <c r="E9" s="6" t="s">
        <v>34</v>
      </c>
    </row>
    <row r="10" spans="1:6" x14ac:dyDescent="0.3">
      <c r="A10" s="19" t="s">
        <v>35</v>
      </c>
      <c r="B10" s="20">
        <v>87478258.349999994</v>
      </c>
      <c r="C10" s="20">
        <v>196690953.08000001</v>
      </c>
      <c r="D10" s="20">
        <v>598877095.26999998</v>
      </c>
      <c r="E10" s="13">
        <f>IFERROR(D10/C10-1,"")</f>
        <v>2.0447617742053392</v>
      </c>
    </row>
    <row r="11" spans="1:6" x14ac:dyDescent="0.3">
      <c r="A11" s="19" t="s">
        <v>36</v>
      </c>
      <c r="B11" s="20">
        <v>51238673.83329998</v>
      </c>
      <c r="C11" s="20">
        <v>123371488.19679998</v>
      </c>
      <c r="D11" s="20">
        <v>380714262.18750048</v>
      </c>
      <c r="E11" s="13">
        <f t="shared" ref="E11:E50" si="0">IFERROR(D11/C11-1,"")</f>
        <v>2.0859177250110816</v>
      </c>
    </row>
    <row r="12" spans="1:6" x14ac:dyDescent="0.3">
      <c r="A12" s="19" t="s">
        <v>37</v>
      </c>
      <c r="B12" s="20">
        <v>36239584.516700014</v>
      </c>
      <c r="C12" s="20">
        <v>73319464.883200034</v>
      </c>
      <c r="D12" s="20">
        <v>218162833.0824995</v>
      </c>
      <c r="E12" s="13">
        <f t="shared" si="0"/>
        <v>1.9755104381904451</v>
      </c>
    </row>
    <row r="13" spans="1:6" x14ac:dyDescent="0.3">
      <c r="A13" s="19" t="s">
        <v>38</v>
      </c>
      <c r="B13" s="21">
        <v>0.41426961624802416</v>
      </c>
      <c r="C13" s="21">
        <v>0.37276480557485958</v>
      </c>
      <c r="D13" s="21">
        <v>0.36428648683607134</v>
      </c>
      <c r="E13" s="13">
        <f t="shared" si="0"/>
        <v>-2.2744418496572938E-2</v>
      </c>
    </row>
    <row r="14" spans="1:6" x14ac:dyDescent="0.3">
      <c r="E14" s="13" t="str">
        <f t="shared" si="0"/>
        <v/>
      </c>
    </row>
    <row r="15" spans="1:6" x14ac:dyDescent="0.3">
      <c r="E15" s="13" t="str">
        <f t="shared" si="0"/>
        <v/>
      </c>
    </row>
    <row r="16" spans="1:6" x14ac:dyDescent="0.3">
      <c r="E16" s="13" t="str">
        <f t="shared" si="0"/>
        <v/>
      </c>
    </row>
    <row r="17" spans="5:10" x14ac:dyDescent="0.3">
      <c r="E17" s="13" t="str">
        <f t="shared" si="0"/>
        <v/>
      </c>
    </row>
    <row r="18" spans="5:10" x14ac:dyDescent="0.3">
      <c r="E18" s="13" t="str">
        <f t="shared" si="0"/>
        <v/>
      </c>
    </row>
    <row r="19" spans="5:10" x14ac:dyDescent="0.3">
      <c r="E19" s="13" t="str">
        <f t="shared" si="0"/>
        <v/>
      </c>
    </row>
    <row r="20" spans="5:10" x14ac:dyDescent="0.3">
      <c r="E20" s="13" t="str">
        <f t="shared" si="0"/>
        <v/>
      </c>
      <c r="H20" s="1"/>
      <c r="I20" s="1"/>
      <c r="J20" s="1"/>
    </row>
    <row r="21" spans="5:10" x14ac:dyDescent="0.3">
      <c r="E21" s="13" t="str">
        <f t="shared" si="0"/>
        <v/>
      </c>
    </row>
    <row r="22" spans="5:10" x14ac:dyDescent="0.3">
      <c r="E22" s="13" t="str">
        <f t="shared" si="0"/>
        <v/>
      </c>
    </row>
    <row r="23" spans="5:10" x14ac:dyDescent="0.3">
      <c r="E23" s="13" t="str">
        <f t="shared" si="0"/>
        <v/>
      </c>
    </row>
    <row r="24" spans="5:10" x14ac:dyDescent="0.3">
      <c r="E24" s="13" t="str">
        <f t="shared" si="0"/>
        <v/>
      </c>
    </row>
    <row r="25" spans="5:10" x14ac:dyDescent="0.3">
      <c r="E25" s="13" t="str">
        <f t="shared" si="0"/>
        <v/>
      </c>
    </row>
    <row r="26" spans="5:10" x14ac:dyDescent="0.3">
      <c r="E26" s="13" t="str">
        <f t="shared" si="0"/>
        <v/>
      </c>
    </row>
    <row r="27" spans="5:10" x14ac:dyDescent="0.3">
      <c r="E27" s="13" t="str">
        <f t="shared" si="0"/>
        <v/>
      </c>
    </row>
    <row r="28" spans="5:10" x14ac:dyDescent="0.3">
      <c r="E28" s="13" t="str">
        <f t="shared" si="0"/>
        <v/>
      </c>
    </row>
    <row r="29" spans="5:10" x14ac:dyDescent="0.3">
      <c r="E29" s="13" t="str">
        <f t="shared" si="0"/>
        <v/>
      </c>
    </row>
    <row r="30" spans="5:10" x14ac:dyDescent="0.3">
      <c r="E30" s="13" t="str">
        <f t="shared" si="0"/>
        <v/>
      </c>
    </row>
    <row r="31" spans="5:10" x14ac:dyDescent="0.3">
      <c r="E31" s="13" t="str">
        <f t="shared" si="0"/>
        <v/>
      </c>
    </row>
    <row r="32" spans="5:10" x14ac:dyDescent="0.3">
      <c r="E32" s="13" t="str">
        <f t="shared" si="0"/>
        <v/>
      </c>
    </row>
    <row r="33" spans="5:5" x14ac:dyDescent="0.3">
      <c r="E33" s="13" t="str">
        <f t="shared" si="0"/>
        <v/>
      </c>
    </row>
    <row r="34" spans="5:5" x14ac:dyDescent="0.3">
      <c r="E34" s="13" t="str">
        <f t="shared" si="0"/>
        <v/>
      </c>
    </row>
    <row r="35" spans="5:5" x14ac:dyDescent="0.3">
      <c r="E35" s="13" t="str">
        <f t="shared" si="0"/>
        <v/>
      </c>
    </row>
    <row r="36" spans="5:5" x14ac:dyDescent="0.3">
      <c r="E36" s="13" t="str">
        <f t="shared" si="0"/>
        <v/>
      </c>
    </row>
    <row r="37" spans="5:5" x14ac:dyDescent="0.3">
      <c r="E37" s="13" t="str">
        <f t="shared" si="0"/>
        <v/>
      </c>
    </row>
    <row r="38" spans="5:5" x14ac:dyDescent="0.3">
      <c r="E38" s="13" t="str">
        <f t="shared" si="0"/>
        <v/>
      </c>
    </row>
    <row r="39" spans="5:5" x14ac:dyDescent="0.3">
      <c r="E39" s="13" t="str">
        <f t="shared" si="0"/>
        <v/>
      </c>
    </row>
    <row r="40" spans="5:5" x14ac:dyDescent="0.3">
      <c r="E40" s="13" t="str">
        <f t="shared" si="0"/>
        <v/>
      </c>
    </row>
    <row r="41" spans="5:5" x14ac:dyDescent="0.3">
      <c r="E41" s="13" t="str">
        <f t="shared" si="0"/>
        <v/>
      </c>
    </row>
    <row r="42" spans="5:5" x14ac:dyDescent="0.3">
      <c r="E42" s="13" t="str">
        <f t="shared" si="0"/>
        <v/>
      </c>
    </row>
    <row r="43" spans="5:5" x14ac:dyDescent="0.3">
      <c r="E43" s="13" t="str">
        <f t="shared" si="0"/>
        <v/>
      </c>
    </row>
    <row r="44" spans="5:5" x14ac:dyDescent="0.3">
      <c r="E44" s="13" t="str">
        <f t="shared" si="0"/>
        <v/>
      </c>
    </row>
    <row r="45" spans="5:5" x14ac:dyDescent="0.3">
      <c r="E45" s="13" t="str">
        <f t="shared" si="0"/>
        <v/>
      </c>
    </row>
    <row r="46" spans="5:5" x14ac:dyDescent="0.3">
      <c r="E46" s="13" t="str">
        <f t="shared" si="0"/>
        <v/>
      </c>
    </row>
    <row r="47" spans="5:5" x14ac:dyDescent="0.3">
      <c r="E47" s="13" t="str">
        <f t="shared" si="0"/>
        <v/>
      </c>
    </row>
    <row r="48" spans="5:5" x14ac:dyDescent="0.3">
      <c r="E48" s="13" t="str">
        <f t="shared" si="0"/>
        <v/>
      </c>
    </row>
    <row r="49" spans="5:5" x14ac:dyDescent="0.3">
      <c r="E49" s="13" t="str">
        <f t="shared" si="0"/>
        <v/>
      </c>
    </row>
    <row r="50" spans="5:5" x14ac:dyDescent="0.3">
      <c r="E50" s="13" t="str">
        <f t="shared" si="0"/>
        <v/>
      </c>
    </row>
    <row r="51" spans="5:5" x14ac:dyDescent="0.3">
      <c r="E51" s="13" t="str">
        <f>IFERROR(D52/C52-1,"")</f>
        <v/>
      </c>
    </row>
    <row r="52" spans="5:5" x14ac:dyDescent="0.3">
      <c r="E52" s="13" t="str">
        <f>IFERROR(D53/C53-1,"")</f>
        <v/>
      </c>
    </row>
    <row r="53" spans="5:5" x14ac:dyDescent="0.3">
      <c r="E53" s="13" t="str">
        <f>IFERROR(D54/C54-1,"")</f>
        <v/>
      </c>
    </row>
    <row r="54" spans="5:5" x14ac:dyDescent="0.3">
      <c r="E54" s="13" t="str">
        <f>IFERROR(D55/C55-1,"")</f>
        <v/>
      </c>
    </row>
    <row r="55" spans="5:5" x14ac:dyDescent="0.3">
      <c r="E55" s="13" t="str">
        <f>IFERROR(D56/C56-1,"")</f>
        <v/>
      </c>
    </row>
    <row r="56" spans="5:5" x14ac:dyDescent="0.3">
      <c r="E56" s="13" t="str">
        <f>IFERROR(D57/C57-1,"")</f>
        <v/>
      </c>
    </row>
    <row r="57" spans="5:5" x14ac:dyDescent="0.3">
      <c r="E57" s="13" t="str">
        <f>IFERROR(D58/C58-1,"")</f>
        <v/>
      </c>
    </row>
    <row r="58" spans="5:5" x14ac:dyDescent="0.3">
      <c r="E58" s="13" t="str">
        <f>IFERROR(D59/C59-1,"")</f>
        <v/>
      </c>
    </row>
    <row r="59" spans="5:5" x14ac:dyDescent="0.3">
      <c r="E59" s="13" t="str">
        <f>IFERROR(D60/C60-1,"")</f>
        <v/>
      </c>
    </row>
    <row r="60" spans="5:5" x14ac:dyDescent="0.3">
      <c r="E60" s="13" t="str">
        <f>IFERROR(D61/C61-1,"")</f>
        <v/>
      </c>
    </row>
    <row r="61" spans="5:5" x14ac:dyDescent="0.3">
      <c r="E61" s="13" t="str">
        <f>IFERROR(D62/C62-1,"")</f>
        <v/>
      </c>
    </row>
    <row r="62" spans="5:5" x14ac:dyDescent="0.3">
      <c r="E62" s="13" t="str">
        <f>IFERROR(D63/C63-1,"")</f>
        <v/>
      </c>
    </row>
    <row r="63" spans="5:5" x14ac:dyDescent="0.3">
      <c r="E63" s="13" t="str">
        <f>IFERROR(D64/C64-1,"")</f>
        <v/>
      </c>
    </row>
    <row r="64" spans="5:5" x14ac:dyDescent="0.3">
      <c r="E64" s="13" t="str">
        <f>IFERROR(D65/C65-1,"")</f>
        <v/>
      </c>
    </row>
    <row r="65" spans="5:5" x14ac:dyDescent="0.3">
      <c r="E65" s="13" t="str">
        <f>IFERROR(D66/C66-1,"")</f>
        <v/>
      </c>
    </row>
    <row r="66" spans="5:5" x14ac:dyDescent="0.3">
      <c r="E66" s="13" t="str">
        <f>IFERROR(D67/C67-1,"")</f>
        <v/>
      </c>
    </row>
    <row r="67" spans="5:5" x14ac:dyDescent="0.3">
      <c r="E67" s="13" t="str">
        <f>IFERROR(D68/C68-1,"")</f>
        <v/>
      </c>
    </row>
    <row r="68" spans="5:5" x14ac:dyDescent="0.3">
      <c r="E68" s="13" t="str">
        <f>IFERROR(D69/C69-1,"")</f>
        <v/>
      </c>
    </row>
    <row r="69" spans="5:5" x14ac:dyDescent="0.3">
      <c r="E69" s="13" t="str">
        <f>IFERROR(D70/C70-1,"")</f>
        <v/>
      </c>
    </row>
    <row r="70" spans="5:5" x14ac:dyDescent="0.3">
      <c r="E70" s="13" t="str">
        <f>IFERROR(D71/C71-1,"")</f>
        <v/>
      </c>
    </row>
    <row r="71" spans="5:5" x14ac:dyDescent="0.3">
      <c r="E71" s="13" t="str">
        <f>IFERROR(D72/C72-1,"")</f>
        <v/>
      </c>
    </row>
    <row r="72" spans="5:5" x14ac:dyDescent="0.3">
      <c r="E72" s="13" t="str">
        <f>IFERROR(D73/C73-1,"")</f>
        <v/>
      </c>
    </row>
    <row r="73" spans="5:5" x14ac:dyDescent="0.3">
      <c r="E73" s="13" t="str">
        <f>IFERROR(D74/C74-1,"")</f>
        <v/>
      </c>
    </row>
    <row r="74" spans="5:5" x14ac:dyDescent="0.3">
      <c r="E74" s="13" t="str">
        <f t="shared" ref="E74:E137" si="1">IFERROR(D75/C75-1,"")</f>
        <v/>
      </c>
    </row>
    <row r="75" spans="5:5" x14ac:dyDescent="0.3">
      <c r="E75" s="13" t="str">
        <f t="shared" si="1"/>
        <v/>
      </c>
    </row>
    <row r="76" spans="5:5" x14ac:dyDescent="0.3">
      <c r="E76" s="13" t="str">
        <f t="shared" si="1"/>
        <v/>
      </c>
    </row>
    <row r="77" spans="5:5" x14ac:dyDescent="0.3">
      <c r="E77" s="13" t="str">
        <f t="shared" si="1"/>
        <v/>
      </c>
    </row>
    <row r="78" spans="5:5" x14ac:dyDescent="0.3">
      <c r="E78" s="13" t="str">
        <f t="shared" si="1"/>
        <v/>
      </c>
    </row>
    <row r="79" spans="5:5" x14ac:dyDescent="0.3">
      <c r="E79" s="13" t="str">
        <f t="shared" si="1"/>
        <v/>
      </c>
    </row>
    <row r="80" spans="5:5" x14ac:dyDescent="0.3">
      <c r="E80" s="13" t="str">
        <f t="shared" si="1"/>
        <v/>
      </c>
    </row>
    <row r="81" spans="5:6" x14ac:dyDescent="0.3">
      <c r="E81" s="13" t="str">
        <f t="shared" si="1"/>
        <v/>
      </c>
      <c r="F81" s="4"/>
    </row>
    <row r="82" spans="5:6" x14ac:dyDescent="0.3">
      <c r="E82" s="13" t="str">
        <f t="shared" si="1"/>
        <v/>
      </c>
      <c r="F82" s="4"/>
    </row>
    <row r="83" spans="5:6" x14ac:dyDescent="0.3">
      <c r="E83" s="13" t="str">
        <f t="shared" si="1"/>
        <v/>
      </c>
      <c r="F83" s="4"/>
    </row>
    <row r="84" spans="5:6" x14ac:dyDescent="0.3">
      <c r="E84" s="13" t="str">
        <f t="shared" si="1"/>
        <v/>
      </c>
      <c r="F84" s="4"/>
    </row>
    <row r="85" spans="5:6" x14ac:dyDescent="0.3">
      <c r="E85" s="13" t="str">
        <f t="shared" si="1"/>
        <v/>
      </c>
    </row>
    <row r="86" spans="5:6" x14ac:dyDescent="0.3">
      <c r="E86" s="13" t="str">
        <f t="shared" si="1"/>
        <v/>
      </c>
    </row>
    <row r="87" spans="5:6" x14ac:dyDescent="0.3">
      <c r="E87" s="13" t="str">
        <f t="shared" si="1"/>
        <v/>
      </c>
    </row>
    <row r="88" spans="5:6" x14ac:dyDescent="0.3">
      <c r="E88" s="13" t="str">
        <f t="shared" si="1"/>
        <v/>
      </c>
    </row>
    <row r="89" spans="5:6" x14ac:dyDescent="0.3">
      <c r="E89" s="13" t="str">
        <f t="shared" si="1"/>
        <v/>
      </c>
    </row>
    <row r="90" spans="5:6" x14ac:dyDescent="0.3">
      <c r="E90" s="13" t="str">
        <f t="shared" si="1"/>
        <v/>
      </c>
    </row>
    <row r="91" spans="5:6" x14ac:dyDescent="0.3">
      <c r="E91" s="13" t="str">
        <f t="shared" si="1"/>
        <v/>
      </c>
    </row>
    <row r="92" spans="5:6" x14ac:dyDescent="0.3">
      <c r="E92" s="13" t="str">
        <f t="shared" si="1"/>
        <v/>
      </c>
    </row>
    <row r="93" spans="5:6" x14ac:dyDescent="0.3">
      <c r="E93" s="13" t="str">
        <f t="shared" si="1"/>
        <v/>
      </c>
    </row>
    <row r="94" spans="5:6" x14ac:dyDescent="0.3">
      <c r="E94" s="13" t="str">
        <f t="shared" si="1"/>
        <v/>
      </c>
    </row>
    <row r="95" spans="5:6" x14ac:dyDescent="0.3">
      <c r="E95" s="13" t="str">
        <f t="shared" si="1"/>
        <v/>
      </c>
    </row>
    <row r="96" spans="5:6" x14ac:dyDescent="0.3">
      <c r="E96" s="13" t="str">
        <f t="shared" si="1"/>
        <v/>
      </c>
    </row>
    <row r="97" spans="4:5" x14ac:dyDescent="0.3">
      <c r="E97" s="13" t="str">
        <f t="shared" si="1"/>
        <v/>
      </c>
    </row>
    <row r="98" spans="4:5" x14ac:dyDescent="0.3">
      <c r="E98" s="13" t="str">
        <f t="shared" si="1"/>
        <v/>
      </c>
    </row>
    <row r="99" spans="4:5" x14ac:dyDescent="0.3">
      <c r="E99" s="13" t="str">
        <f t="shared" si="1"/>
        <v/>
      </c>
    </row>
    <row r="100" spans="4:5" x14ac:dyDescent="0.3">
      <c r="E100" s="13" t="str">
        <f t="shared" si="1"/>
        <v/>
      </c>
    </row>
    <row r="101" spans="4:5" x14ac:dyDescent="0.3">
      <c r="E101" s="13" t="str">
        <f t="shared" si="1"/>
        <v/>
      </c>
    </row>
    <row r="102" spans="4:5" x14ac:dyDescent="0.3">
      <c r="E102" s="13" t="str">
        <f>IFERROR(#REF!/C103-1,"")</f>
        <v/>
      </c>
    </row>
    <row r="103" spans="4:5" x14ac:dyDescent="0.3">
      <c r="D103" s="13" t="str">
        <f>IFERROR(D104/C104-1,"")</f>
        <v/>
      </c>
    </row>
    <row r="104" spans="4:5" x14ac:dyDescent="0.3">
      <c r="E104" s="13" t="str">
        <f t="shared" si="1"/>
        <v/>
      </c>
    </row>
    <row r="105" spans="4:5" x14ac:dyDescent="0.3">
      <c r="E105" s="13" t="str">
        <f t="shared" si="1"/>
        <v/>
      </c>
    </row>
    <row r="106" spans="4:5" x14ac:dyDescent="0.3">
      <c r="E106" s="13" t="str">
        <f t="shared" si="1"/>
        <v/>
      </c>
    </row>
    <row r="107" spans="4:5" x14ac:dyDescent="0.3">
      <c r="E107" s="13" t="str">
        <f t="shared" si="1"/>
        <v/>
      </c>
    </row>
    <row r="108" spans="4:5" x14ac:dyDescent="0.3">
      <c r="E108" s="13" t="str">
        <f t="shared" si="1"/>
        <v/>
      </c>
    </row>
    <row r="109" spans="4:5" x14ac:dyDescent="0.3">
      <c r="E109" s="13" t="str">
        <f t="shared" si="1"/>
        <v/>
      </c>
    </row>
    <row r="110" spans="4:5" x14ac:dyDescent="0.3">
      <c r="E110" s="13" t="str">
        <f t="shared" si="1"/>
        <v/>
      </c>
    </row>
    <row r="111" spans="4:5" x14ac:dyDescent="0.3">
      <c r="E111" s="13" t="str">
        <f t="shared" si="1"/>
        <v/>
      </c>
    </row>
    <row r="112" spans="4:5" x14ac:dyDescent="0.3">
      <c r="E112" s="13" t="str">
        <f t="shared" si="1"/>
        <v/>
      </c>
    </row>
    <row r="113" spans="5:5" x14ac:dyDescent="0.3">
      <c r="E113" s="13" t="str">
        <f t="shared" si="1"/>
        <v/>
      </c>
    </row>
    <row r="114" spans="5:5" x14ac:dyDescent="0.3">
      <c r="E114" s="13" t="str">
        <f t="shared" si="1"/>
        <v/>
      </c>
    </row>
    <row r="115" spans="5:5" x14ac:dyDescent="0.3">
      <c r="E115" s="13" t="str">
        <f t="shared" si="1"/>
        <v/>
      </c>
    </row>
    <row r="116" spans="5:5" x14ac:dyDescent="0.3">
      <c r="E116" s="13" t="str">
        <f t="shared" si="1"/>
        <v/>
      </c>
    </row>
    <row r="117" spans="5:5" x14ac:dyDescent="0.3">
      <c r="E117" s="13" t="str">
        <f t="shared" si="1"/>
        <v/>
      </c>
    </row>
    <row r="118" spans="5:5" x14ac:dyDescent="0.3">
      <c r="E118" s="13" t="str">
        <f t="shared" si="1"/>
        <v/>
      </c>
    </row>
    <row r="119" spans="5:5" x14ac:dyDescent="0.3">
      <c r="E119" s="13" t="str">
        <f t="shared" si="1"/>
        <v/>
      </c>
    </row>
    <row r="120" spans="5:5" x14ac:dyDescent="0.3">
      <c r="E120" s="13" t="str">
        <f t="shared" si="1"/>
        <v/>
      </c>
    </row>
    <row r="121" spans="5:5" x14ac:dyDescent="0.3">
      <c r="E121" s="13" t="str">
        <f t="shared" si="1"/>
        <v/>
      </c>
    </row>
    <row r="122" spans="5:5" x14ac:dyDescent="0.3">
      <c r="E122" s="13" t="str">
        <f t="shared" si="1"/>
        <v/>
      </c>
    </row>
    <row r="123" spans="5:5" x14ac:dyDescent="0.3">
      <c r="E123" s="13" t="str">
        <f t="shared" si="1"/>
        <v/>
      </c>
    </row>
    <row r="124" spans="5:5" x14ac:dyDescent="0.3">
      <c r="E124" s="13" t="str">
        <f t="shared" si="1"/>
        <v/>
      </c>
    </row>
    <row r="125" spans="5:5" x14ac:dyDescent="0.3">
      <c r="E125" s="13" t="str">
        <f t="shared" si="1"/>
        <v/>
      </c>
    </row>
    <row r="126" spans="5:5" x14ac:dyDescent="0.3">
      <c r="E126" s="13" t="str">
        <f t="shared" si="1"/>
        <v/>
      </c>
    </row>
    <row r="127" spans="5:5" x14ac:dyDescent="0.3">
      <c r="E127" s="13" t="str">
        <f t="shared" si="1"/>
        <v/>
      </c>
    </row>
    <row r="128" spans="5:5" x14ac:dyDescent="0.3">
      <c r="E128" s="13" t="str">
        <f t="shared" si="1"/>
        <v/>
      </c>
    </row>
    <row r="129" spans="5:5" x14ac:dyDescent="0.3">
      <c r="E129" s="13" t="str">
        <f t="shared" si="1"/>
        <v/>
      </c>
    </row>
    <row r="130" spans="5:5" x14ac:dyDescent="0.3">
      <c r="E130" s="13" t="str">
        <f t="shared" si="1"/>
        <v/>
      </c>
    </row>
    <row r="131" spans="5:5" x14ac:dyDescent="0.3">
      <c r="E131" s="13" t="str">
        <f t="shared" si="1"/>
        <v/>
      </c>
    </row>
    <row r="132" spans="5:5" x14ac:dyDescent="0.3">
      <c r="E132" s="13" t="str">
        <f t="shared" si="1"/>
        <v/>
      </c>
    </row>
    <row r="133" spans="5:5" x14ac:dyDescent="0.3">
      <c r="E133" s="13" t="str">
        <f t="shared" si="1"/>
        <v/>
      </c>
    </row>
    <row r="134" spans="5:5" x14ac:dyDescent="0.3">
      <c r="E134" s="13" t="str">
        <f t="shared" si="1"/>
        <v/>
      </c>
    </row>
    <row r="135" spans="5:5" x14ac:dyDescent="0.3">
      <c r="E135" s="13" t="str">
        <f t="shared" si="1"/>
        <v/>
      </c>
    </row>
    <row r="136" spans="5:5" x14ac:dyDescent="0.3">
      <c r="E136" s="13" t="str">
        <f t="shared" si="1"/>
        <v/>
      </c>
    </row>
    <row r="137" spans="5:5" x14ac:dyDescent="0.3">
      <c r="E137" s="13" t="str">
        <f t="shared" si="1"/>
        <v/>
      </c>
    </row>
    <row r="138" spans="5:5" x14ac:dyDescent="0.3">
      <c r="E138" s="13" t="str">
        <f t="shared" ref="E138:E175" si="2">IFERROR(D139/C139-1,"")</f>
        <v/>
      </c>
    </row>
    <row r="139" spans="5:5" x14ac:dyDescent="0.3">
      <c r="E139" s="13" t="str">
        <f t="shared" si="2"/>
        <v/>
      </c>
    </row>
    <row r="140" spans="5:5" x14ac:dyDescent="0.3">
      <c r="E140" s="13" t="str">
        <f t="shared" si="2"/>
        <v/>
      </c>
    </row>
    <row r="141" spans="5:5" x14ac:dyDescent="0.3">
      <c r="E141" s="13" t="str">
        <f t="shared" si="2"/>
        <v/>
      </c>
    </row>
    <row r="142" spans="5:5" x14ac:dyDescent="0.3">
      <c r="E142" s="13" t="str">
        <f t="shared" si="2"/>
        <v/>
      </c>
    </row>
    <row r="143" spans="5:5" x14ac:dyDescent="0.3">
      <c r="E143" s="13" t="str">
        <f t="shared" si="2"/>
        <v/>
      </c>
    </row>
    <row r="144" spans="5:5" x14ac:dyDescent="0.3">
      <c r="E144" s="13" t="str">
        <f t="shared" si="2"/>
        <v/>
      </c>
    </row>
    <row r="145" spans="5:5" x14ac:dyDescent="0.3">
      <c r="E145" s="13" t="str">
        <f t="shared" si="2"/>
        <v/>
      </c>
    </row>
    <row r="146" spans="5:5" x14ac:dyDescent="0.3">
      <c r="E146" s="13" t="str">
        <f t="shared" si="2"/>
        <v/>
      </c>
    </row>
    <row r="147" spans="5:5" x14ac:dyDescent="0.3">
      <c r="E147" s="13" t="str">
        <f t="shared" si="2"/>
        <v/>
      </c>
    </row>
    <row r="148" spans="5:5" x14ac:dyDescent="0.3">
      <c r="E148" s="13" t="str">
        <f t="shared" si="2"/>
        <v/>
      </c>
    </row>
    <row r="149" spans="5:5" x14ac:dyDescent="0.3">
      <c r="E149" s="13" t="str">
        <f t="shared" si="2"/>
        <v/>
      </c>
    </row>
    <row r="150" spans="5:5" x14ac:dyDescent="0.3">
      <c r="E150" s="13" t="str">
        <f t="shared" si="2"/>
        <v/>
      </c>
    </row>
    <row r="151" spans="5:5" x14ac:dyDescent="0.3">
      <c r="E151" s="13" t="str">
        <f t="shared" si="2"/>
        <v/>
      </c>
    </row>
    <row r="152" spans="5:5" x14ac:dyDescent="0.3">
      <c r="E152" s="13" t="str">
        <f t="shared" si="2"/>
        <v/>
      </c>
    </row>
    <row r="153" spans="5:5" x14ac:dyDescent="0.3">
      <c r="E153" s="13" t="str">
        <f t="shared" si="2"/>
        <v/>
      </c>
    </row>
    <row r="154" spans="5:5" x14ac:dyDescent="0.3">
      <c r="E154" s="13" t="str">
        <f t="shared" si="2"/>
        <v/>
      </c>
    </row>
    <row r="155" spans="5:5" x14ac:dyDescent="0.3">
      <c r="E155" s="13" t="str">
        <f t="shared" si="2"/>
        <v/>
      </c>
    </row>
    <row r="156" spans="5:5" x14ac:dyDescent="0.3">
      <c r="E156" s="13" t="str">
        <f t="shared" si="2"/>
        <v/>
      </c>
    </row>
    <row r="157" spans="5:5" x14ac:dyDescent="0.3">
      <c r="E157" s="13" t="str">
        <f t="shared" si="2"/>
        <v/>
      </c>
    </row>
    <row r="158" spans="5:5" x14ac:dyDescent="0.3">
      <c r="E158" s="13" t="str">
        <f t="shared" si="2"/>
        <v/>
      </c>
    </row>
    <row r="159" spans="5:5" x14ac:dyDescent="0.3">
      <c r="E159" s="13" t="str">
        <f t="shared" si="2"/>
        <v/>
      </c>
    </row>
    <row r="160" spans="5:5" x14ac:dyDescent="0.3">
      <c r="E160" s="13" t="str">
        <f t="shared" si="2"/>
        <v/>
      </c>
    </row>
    <row r="161" spans="5:5" x14ac:dyDescent="0.3">
      <c r="E161" s="13" t="str">
        <f t="shared" si="2"/>
        <v/>
      </c>
    </row>
    <row r="162" spans="5:5" x14ac:dyDescent="0.3">
      <c r="E162" s="13" t="str">
        <f t="shared" si="2"/>
        <v/>
      </c>
    </row>
    <row r="163" spans="5:5" x14ac:dyDescent="0.3">
      <c r="E163" s="13" t="str">
        <f t="shared" si="2"/>
        <v/>
      </c>
    </row>
    <row r="164" spans="5:5" x14ac:dyDescent="0.3">
      <c r="E164" s="13" t="str">
        <f t="shared" si="2"/>
        <v/>
      </c>
    </row>
    <row r="165" spans="5:5" x14ac:dyDescent="0.3">
      <c r="E165" s="13" t="str">
        <f t="shared" si="2"/>
        <v/>
      </c>
    </row>
    <row r="166" spans="5:5" x14ac:dyDescent="0.3">
      <c r="E166" s="13" t="str">
        <f t="shared" si="2"/>
        <v/>
      </c>
    </row>
    <row r="167" spans="5:5" x14ac:dyDescent="0.3">
      <c r="E167" s="13" t="str">
        <f t="shared" si="2"/>
        <v/>
      </c>
    </row>
    <row r="168" spans="5:5" x14ac:dyDescent="0.3">
      <c r="E168" s="13" t="str">
        <f t="shared" si="2"/>
        <v/>
      </c>
    </row>
    <row r="169" spans="5:5" x14ac:dyDescent="0.3">
      <c r="E169" s="13" t="str">
        <f t="shared" si="2"/>
        <v/>
      </c>
    </row>
    <row r="170" spans="5:5" x14ac:dyDescent="0.3">
      <c r="E170" s="13" t="str">
        <f t="shared" si="2"/>
        <v/>
      </c>
    </row>
    <row r="171" spans="5:5" x14ac:dyDescent="0.3">
      <c r="E171" s="13" t="str">
        <f t="shared" si="2"/>
        <v/>
      </c>
    </row>
    <row r="172" spans="5:5" x14ac:dyDescent="0.3">
      <c r="E172" s="13" t="str">
        <f t="shared" si="2"/>
        <v/>
      </c>
    </row>
    <row r="173" spans="5:5" x14ac:dyDescent="0.3">
      <c r="E173" s="13" t="str">
        <f t="shared" si="2"/>
        <v/>
      </c>
    </row>
    <row r="174" spans="5:5" x14ac:dyDescent="0.3">
      <c r="E174" s="13" t="str">
        <f t="shared" si="2"/>
        <v/>
      </c>
    </row>
    <row r="175" spans="5:5" x14ac:dyDescent="0.3">
      <c r="E175" s="13" t="str">
        <f t="shared" si="2"/>
        <v/>
      </c>
    </row>
    <row r="176" spans="5:5" x14ac:dyDescent="0.3">
      <c r="E176" s="14"/>
    </row>
    <row r="177" spans="5:5" x14ac:dyDescent="0.3">
      <c r="E177" s="14"/>
    </row>
    <row r="178" spans="5:5" x14ac:dyDescent="0.3">
      <c r="E178" s="14"/>
    </row>
    <row r="179" spans="5:5" x14ac:dyDescent="0.3">
      <c r="E179" s="14"/>
    </row>
    <row r="180" spans="5:5" x14ac:dyDescent="0.3">
      <c r="E180" s="14"/>
    </row>
    <row r="181" spans="5:5" x14ac:dyDescent="0.3">
      <c r="E181" s="14"/>
    </row>
    <row r="182" spans="5:5" x14ac:dyDescent="0.3">
      <c r="E182" s="14"/>
    </row>
    <row r="183" spans="5:5" x14ac:dyDescent="0.3">
      <c r="E183" s="14"/>
    </row>
    <row r="184" spans="5:5" x14ac:dyDescent="0.3">
      <c r="E184" s="14"/>
    </row>
    <row r="185" spans="5:5" x14ac:dyDescent="0.3">
      <c r="E185" s="14"/>
    </row>
    <row r="186" spans="5:5" x14ac:dyDescent="0.3">
      <c r="E186" s="14"/>
    </row>
    <row r="187" spans="5:5" x14ac:dyDescent="0.3">
      <c r="E187" s="14"/>
    </row>
    <row r="188" spans="5:5" x14ac:dyDescent="0.3">
      <c r="E188" s="14"/>
    </row>
    <row r="189" spans="5:5" x14ac:dyDescent="0.3">
      <c r="E189" s="14"/>
    </row>
    <row r="190" spans="5:5" x14ac:dyDescent="0.3">
      <c r="E190" s="14"/>
    </row>
    <row r="191" spans="5:5" x14ac:dyDescent="0.3">
      <c r="E191" s="14"/>
    </row>
    <row r="192" spans="5:5" x14ac:dyDescent="0.3">
      <c r="E192" s="14"/>
    </row>
    <row r="193" spans="5:5" x14ac:dyDescent="0.3">
      <c r="E193" s="14"/>
    </row>
    <row r="194" spans="5:5" x14ac:dyDescent="0.3">
      <c r="E194" s="14"/>
    </row>
    <row r="195" spans="5:5" x14ac:dyDescent="0.3">
      <c r="E195" s="14"/>
    </row>
    <row r="196" spans="5:5" x14ac:dyDescent="0.3">
      <c r="E196" s="14"/>
    </row>
    <row r="197" spans="5:5" x14ac:dyDescent="0.3">
      <c r="E197" s="14"/>
    </row>
    <row r="198" spans="5:5" x14ac:dyDescent="0.3">
      <c r="E198" s="14"/>
    </row>
    <row r="199" spans="5:5" x14ac:dyDescent="0.3">
      <c r="E199" s="14"/>
    </row>
    <row r="200" spans="5:5" x14ac:dyDescent="0.3">
      <c r="E200" s="14"/>
    </row>
    <row r="201" spans="5:5" x14ac:dyDescent="0.3">
      <c r="E201" s="14"/>
    </row>
    <row r="202" spans="5:5" x14ac:dyDescent="0.3">
      <c r="E202" s="14"/>
    </row>
    <row r="203" spans="5:5" x14ac:dyDescent="0.3">
      <c r="E203" s="14"/>
    </row>
    <row r="204" spans="5:5" x14ac:dyDescent="0.3">
      <c r="E204" s="14"/>
    </row>
    <row r="205" spans="5:5" x14ac:dyDescent="0.3">
      <c r="E205" s="14"/>
    </row>
    <row r="206" spans="5:5" x14ac:dyDescent="0.3">
      <c r="E206" s="14"/>
    </row>
    <row r="207" spans="5:5" x14ac:dyDescent="0.3">
      <c r="E207" s="14"/>
    </row>
    <row r="208" spans="5:5" x14ac:dyDescent="0.3">
      <c r="E208" s="14"/>
    </row>
    <row r="209" spans="5:5" x14ac:dyDescent="0.3">
      <c r="E209" s="14"/>
    </row>
    <row r="210" spans="5:5" x14ac:dyDescent="0.3">
      <c r="E210" s="14"/>
    </row>
    <row r="211" spans="5:5" x14ac:dyDescent="0.3">
      <c r="E211" s="14"/>
    </row>
    <row r="212" spans="5:5" x14ac:dyDescent="0.3">
      <c r="E212" s="14"/>
    </row>
    <row r="213" spans="5:5" x14ac:dyDescent="0.3">
      <c r="E213" s="14"/>
    </row>
    <row r="214" spans="5:5" x14ac:dyDescent="0.3">
      <c r="E214" s="14"/>
    </row>
    <row r="215" spans="5:5" x14ac:dyDescent="0.3">
      <c r="E215" s="14"/>
    </row>
    <row r="216" spans="5:5" x14ac:dyDescent="0.3">
      <c r="E216" s="14"/>
    </row>
    <row r="217" spans="5:5" x14ac:dyDescent="0.3">
      <c r="E217" s="14"/>
    </row>
    <row r="218" spans="5:5" x14ac:dyDescent="0.3">
      <c r="E218" s="14"/>
    </row>
    <row r="219" spans="5:5" x14ac:dyDescent="0.3">
      <c r="E219" s="14"/>
    </row>
    <row r="220" spans="5:5" x14ac:dyDescent="0.3">
      <c r="E220" s="14"/>
    </row>
    <row r="221" spans="5:5" x14ac:dyDescent="0.3">
      <c r="E221" s="14"/>
    </row>
    <row r="222" spans="5:5" x14ac:dyDescent="0.3">
      <c r="E222" s="14"/>
    </row>
    <row r="223" spans="5:5" x14ac:dyDescent="0.3">
      <c r="E223" s="14"/>
    </row>
    <row r="224" spans="5:5" x14ac:dyDescent="0.3">
      <c r="E224" s="14"/>
    </row>
    <row r="225" spans="5:5" x14ac:dyDescent="0.3">
      <c r="E225" s="14"/>
    </row>
    <row r="226" spans="5:5" x14ac:dyDescent="0.3">
      <c r="E226" s="14"/>
    </row>
    <row r="227" spans="5:5" x14ac:dyDescent="0.3">
      <c r="E227" s="14"/>
    </row>
    <row r="228" spans="5:5" x14ac:dyDescent="0.3">
      <c r="E228" s="14"/>
    </row>
    <row r="229" spans="5:5" x14ac:dyDescent="0.3">
      <c r="E229" s="14"/>
    </row>
    <row r="230" spans="5:5" x14ac:dyDescent="0.3">
      <c r="E230" s="14"/>
    </row>
    <row r="231" spans="5:5" x14ac:dyDescent="0.3">
      <c r="E231" s="14"/>
    </row>
    <row r="232" spans="5:5" x14ac:dyDescent="0.3">
      <c r="E232" s="14"/>
    </row>
    <row r="233" spans="5:5" x14ac:dyDescent="0.3">
      <c r="E233" s="14"/>
    </row>
    <row r="234" spans="5:5" x14ac:dyDescent="0.3">
      <c r="E234" s="14"/>
    </row>
    <row r="235" spans="5:5" x14ac:dyDescent="0.3">
      <c r="E235" s="14"/>
    </row>
    <row r="236" spans="5:5" x14ac:dyDescent="0.3">
      <c r="E236" s="14"/>
    </row>
    <row r="237" spans="5:5" x14ac:dyDescent="0.3">
      <c r="E237" s="14"/>
    </row>
    <row r="238" spans="5:5" x14ac:dyDescent="0.3">
      <c r="E238" s="14"/>
    </row>
    <row r="239" spans="5:5" x14ac:dyDescent="0.3">
      <c r="E239" s="14"/>
    </row>
    <row r="240" spans="5:5" x14ac:dyDescent="0.3">
      <c r="E240" s="14"/>
    </row>
    <row r="241" spans="5:5" x14ac:dyDescent="0.3">
      <c r="E241" s="14"/>
    </row>
    <row r="242" spans="5:5" x14ac:dyDescent="0.3">
      <c r="E242" s="14"/>
    </row>
    <row r="243" spans="5:5" x14ac:dyDescent="0.3">
      <c r="E243" s="14"/>
    </row>
    <row r="244" spans="5:5" x14ac:dyDescent="0.3">
      <c r="E244" s="14"/>
    </row>
    <row r="245" spans="5:5" x14ac:dyDescent="0.3">
      <c r="E245" s="14"/>
    </row>
    <row r="246" spans="5:5" x14ac:dyDescent="0.3">
      <c r="E246" s="14"/>
    </row>
    <row r="247" spans="5:5" x14ac:dyDescent="0.3">
      <c r="E247" s="14"/>
    </row>
    <row r="248" spans="5:5" x14ac:dyDescent="0.3">
      <c r="E248" s="14"/>
    </row>
    <row r="249" spans="5:5" x14ac:dyDescent="0.3">
      <c r="E249" s="14"/>
    </row>
    <row r="250" spans="5:5" x14ac:dyDescent="0.3">
      <c r="E250" s="14"/>
    </row>
    <row r="251" spans="5:5" x14ac:dyDescent="0.3">
      <c r="E251" s="14"/>
    </row>
    <row r="252" spans="5:5" x14ac:dyDescent="0.3">
      <c r="E252" s="14"/>
    </row>
    <row r="253" spans="5:5" x14ac:dyDescent="0.3">
      <c r="E253" s="14"/>
    </row>
    <row r="254" spans="5:5" x14ac:dyDescent="0.3">
      <c r="E254" s="14"/>
    </row>
    <row r="255" spans="5:5" x14ac:dyDescent="0.3">
      <c r="E255" s="14"/>
    </row>
  </sheetData>
  <mergeCells count="2">
    <mergeCell ref="D4:E4"/>
    <mergeCell ref="D5:E5"/>
  </mergeCells>
  <conditionalFormatting pivot="1" sqref="B10:D10">
    <cfRule type="colorScale" priority="6">
      <colorScale>
        <cfvo type="min"/>
        <cfvo type="percentile" val="50"/>
        <cfvo type="max"/>
        <color theme="7" tint="0.79998168889431442"/>
        <color theme="7" tint="0.59999389629810485"/>
        <color theme="7" tint="-0.249977111117893"/>
      </colorScale>
    </cfRule>
  </conditionalFormatting>
  <conditionalFormatting pivot="1" sqref="B11:D11">
    <cfRule type="colorScale" priority="5">
      <colorScale>
        <cfvo type="min"/>
        <cfvo type="percentile" val="50"/>
        <cfvo type="max"/>
        <color theme="7" tint="0.79998168889431442"/>
        <color theme="7" tint="0.59999389629810485"/>
        <color theme="7" tint="-0.249977111117893"/>
      </colorScale>
    </cfRule>
  </conditionalFormatting>
  <conditionalFormatting pivot="1" sqref="B12:D12">
    <cfRule type="colorScale" priority="4">
      <colorScale>
        <cfvo type="min"/>
        <cfvo type="percentile" val="50"/>
        <cfvo type="max"/>
        <color theme="7" tint="0.79998168889431442"/>
        <color theme="7" tint="0.59999389629810485"/>
        <color theme="7" tint="-0.249977111117893"/>
      </colorScale>
    </cfRule>
  </conditionalFormatting>
  <conditionalFormatting sqref="H20:J20">
    <cfRule type="colorScale" priority="3">
      <colorScale>
        <cfvo type="min"/>
        <cfvo type="percentile" val="50"/>
        <cfvo type="max"/>
        <color theme="7" tint="0.79998168889431442"/>
        <color theme="7" tint="0.59999389629810485"/>
        <color theme="7" tint="-0.249977111117893"/>
      </colorScale>
    </cfRule>
  </conditionalFormatting>
  <conditionalFormatting pivot="1" sqref="B13:D13">
    <cfRule type="colorScale" priority="2">
      <colorScale>
        <cfvo type="min"/>
        <cfvo type="percentile" val="50"/>
        <cfvo type="max"/>
        <color theme="7" tint="0.79998168889431442"/>
        <color theme="7" tint="0.59999389629810485"/>
        <color theme="7" tint="-0.249977111117893"/>
      </colorScale>
    </cfRule>
  </conditionalFormatting>
  <conditionalFormatting sqref="E10:E102 E104:E175 D103">
    <cfRule type="dataBar" priority="27">
      <dataBar>
        <cfvo type="min"/>
        <cfvo type="max"/>
        <color rgb="FFFFB628"/>
      </dataBar>
      <extLst>
        <ext xmlns:x14="http://schemas.microsoft.com/office/spreadsheetml/2009/9/main" uri="{B025F937-C7B1-47D3-B67F-A62EFF666E3E}">
          <x14:id>{148563C3-D98E-47C7-988D-B10B95E0AEF1}</x14:id>
        </ext>
      </extLst>
    </cfRule>
  </conditionalFormatting>
  <pageMargins left="0.7" right="0.7" top="0.75" bottom="0.75" header="0.3" footer="0.3"/>
  <pageSetup paperSize="9" orientation="portrait" r:id="rId2"/>
  <headerFooter>
    <oddHeader>&amp;L&amp;"-,Bold"&amp;16AtliQ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x14:cfRule type="dataBar" id="{148563C3-D98E-47C7-988D-B10B95E0AEF1}">
            <x14:dataBar minLength="0" maxLength="100" border="1" negativeBarBorderColorSameAsPositive="0">
              <x14:cfvo type="autoMin"/>
              <x14:cfvo type="autoMax"/>
              <x14:borderColor rgb="FFFFB628"/>
              <x14:negativeFillColor rgb="FFFF0000"/>
              <x14:negativeBorderColor rgb="FFFF0000"/>
              <x14:axisColor rgb="FF000000"/>
            </x14:dataBar>
          </x14:cfRule>
          <xm:sqref>E10:E102 E104:E175 D103</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96ECE7-3E1E-4D8B-B9B7-11D4400F9583}">
  <dimension ref="A1:O255"/>
  <sheetViews>
    <sheetView showGridLines="0" view="pageLayout" topLeftCell="A33" zoomScaleNormal="78" workbookViewId="0">
      <selection activeCell="C4" sqref="C4"/>
    </sheetView>
  </sheetViews>
  <sheetFormatPr defaultRowHeight="14.4" x14ac:dyDescent="0.3"/>
  <cols>
    <col min="1" max="1" width="14.88671875" bestFit="1" customWidth="1"/>
    <col min="2" max="2" width="11.109375" bestFit="1" customWidth="1"/>
    <col min="3" max="3" width="8.88671875" customWidth="1"/>
    <col min="4" max="4" width="8.5546875" customWidth="1"/>
    <col min="5" max="5" width="7.77734375" bestFit="1" customWidth="1"/>
    <col min="13" max="13" width="8.88671875" customWidth="1"/>
  </cols>
  <sheetData>
    <row r="1" spans="1:15" x14ac:dyDescent="0.3">
      <c r="A1" s="8" t="s">
        <v>8</v>
      </c>
    </row>
    <row r="2" spans="1:15" x14ac:dyDescent="0.3">
      <c r="A2" s="9" t="s">
        <v>1</v>
      </c>
      <c r="B2" s="5" t="s" vm="1">
        <v>2</v>
      </c>
    </row>
    <row r="3" spans="1:15" x14ac:dyDescent="0.3">
      <c r="A3" s="9" t="s">
        <v>3</v>
      </c>
      <c r="B3" s="5" t="s" vm="3">
        <v>2</v>
      </c>
    </row>
    <row r="4" spans="1:15" x14ac:dyDescent="0.3">
      <c r="A4" s="9" t="s">
        <v>4</v>
      </c>
      <c r="B4" s="5" t="s" vm="2">
        <v>2</v>
      </c>
      <c r="D4" s="35" t="s">
        <v>40</v>
      </c>
      <c r="E4" s="35"/>
      <c r="F4" s="3"/>
    </row>
    <row r="5" spans="1:15" x14ac:dyDescent="0.3">
      <c r="A5" s="9" t="s">
        <v>44</v>
      </c>
      <c r="B5" s="5" t="s" vm="4">
        <v>2</v>
      </c>
      <c r="D5" s="35" t="s">
        <v>76</v>
      </c>
      <c r="E5" s="35"/>
      <c r="F5" s="3"/>
    </row>
    <row r="6" spans="1:15" x14ac:dyDescent="0.3">
      <c r="A6" s="9" t="s">
        <v>45</v>
      </c>
      <c r="B6" s="5" t="s" vm="5">
        <v>5</v>
      </c>
      <c r="D6" s="5" t="s">
        <v>33</v>
      </c>
      <c r="G6" s="5" t="s">
        <v>65</v>
      </c>
      <c r="H6" s="5"/>
      <c r="I6" s="5"/>
      <c r="J6" s="5"/>
    </row>
    <row r="7" spans="1:15" x14ac:dyDescent="0.3">
      <c r="D7" s="5"/>
    </row>
    <row r="8" spans="1:15" x14ac:dyDescent="0.3">
      <c r="A8" s="5"/>
      <c r="B8" s="9" t="s">
        <v>62</v>
      </c>
      <c r="C8" s="5"/>
      <c r="D8" s="5"/>
      <c r="E8" s="5"/>
      <c r="F8" s="5"/>
      <c r="G8" s="5"/>
      <c r="H8" s="5"/>
      <c r="I8" s="5"/>
      <c r="J8" s="5"/>
      <c r="K8" s="5"/>
      <c r="L8" s="5"/>
      <c r="M8" s="5"/>
      <c r="N8" s="5"/>
    </row>
    <row r="9" spans="1:15" x14ac:dyDescent="0.3">
      <c r="A9" s="5"/>
      <c r="B9" s="3" t="s">
        <v>58</v>
      </c>
      <c r="C9" s="3"/>
      <c r="D9" s="3"/>
      <c r="E9" s="3" t="s">
        <v>59</v>
      </c>
      <c r="F9" s="3"/>
      <c r="G9" s="3"/>
      <c r="H9" s="3" t="s">
        <v>60</v>
      </c>
      <c r="I9" s="3"/>
      <c r="J9" s="3"/>
      <c r="K9" s="3" t="s">
        <v>61</v>
      </c>
      <c r="L9" s="3"/>
      <c r="M9" s="3"/>
      <c r="N9" s="3" t="s">
        <v>0</v>
      </c>
      <c r="O9" s="24"/>
    </row>
    <row r="10" spans="1:15" x14ac:dyDescent="0.3">
      <c r="A10" s="16" t="s">
        <v>43</v>
      </c>
      <c r="B10" s="5" t="s">
        <v>57</v>
      </c>
      <c r="C10" s="5" t="s">
        <v>56</v>
      </c>
      <c r="D10" s="5" t="s">
        <v>55</v>
      </c>
      <c r="E10" s="5" t="s">
        <v>48</v>
      </c>
      <c r="F10" s="5" t="s">
        <v>50</v>
      </c>
      <c r="G10" s="5" t="s">
        <v>49</v>
      </c>
      <c r="H10" s="5" t="s">
        <v>53</v>
      </c>
      <c r="I10" s="5" t="s">
        <v>46</v>
      </c>
      <c r="J10" s="5" t="s">
        <v>54</v>
      </c>
      <c r="K10" s="5" t="s">
        <v>52</v>
      </c>
      <c r="L10" s="5" t="s">
        <v>51</v>
      </c>
      <c r="M10" s="5" t="s">
        <v>47</v>
      </c>
      <c r="N10" s="3"/>
    </row>
    <row r="11" spans="1:15" x14ac:dyDescent="0.3">
      <c r="A11" s="10" t="s">
        <v>35</v>
      </c>
      <c r="B11" s="11">
        <v>6462654.7000000002</v>
      </c>
      <c r="C11" s="11">
        <v>8038536.1100000003</v>
      </c>
      <c r="D11" s="11">
        <v>10735791.5</v>
      </c>
      <c r="E11" s="11">
        <v>11436776.859999999</v>
      </c>
      <c r="F11" s="11">
        <v>6521144.4299999997</v>
      </c>
      <c r="G11" s="11">
        <v>6080697.3300000001</v>
      </c>
      <c r="H11" s="11">
        <v>6412201.4000000004</v>
      </c>
      <c r="I11" s="11">
        <v>6321720.7000000002</v>
      </c>
      <c r="J11" s="11">
        <v>6489651.3499999996</v>
      </c>
      <c r="K11" s="11">
        <v>6184359.6699999999</v>
      </c>
      <c r="L11" s="11">
        <v>6483682.7400000002</v>
      </c>
      <c r="M11" s="11">
        <v>6311041.5599999996</v>
      </c>
      <c r="N11" s="11">
        <v>87478258.349999994</v>
      </c>
    </row>
    <row r="12" spans="1:15" x14ac:dyDescent="0.3">
      <c r="A12" s="10" t="s">
        <v>36</v>
      </c>
      <c r="B12" s="11">
        <v>3821557.4640000053</v>
      </c>
      <c r="C12" s="11">
        <v>4664442.4928999906</v>
      </c>
      <c r="D12" s="11">
        <v>6281190.3094999958</v>
      </c>
      <c r="E12" s="11">
        <v>6703466.5721000051</v>
      </c>
      <c r="F12" s="11">
        <v>3855892.6254999992</v>
      </c>
      <c r="G12" s="11">
        <v>3530328.9526999989</v>
      </c>
      <c r="H12" s="11">
        <v>3754043.7395999972</v>
      </c>
      <c r="I12" s="11">
        <v>3705249.2085000016</v>
      </c>
      <c r="J12" s="11">
        <v>3842514.6996999932</v>
      </c>
      <c r="K12" s="11">
        <v>3587061.2112000054</v>
      </c>
      <c r="L12" s="11">
        <v>3794151.3340000017</v>
      </c>
      <c r="M12" s="11">
        <v>3698775.2235999992</v>
      </c>
      <c r="N12" s="11">
        <v>51238673.833299987</v>
      </c>
    </row>
    <row r="13" spans="1:15" x14ac:dyDescent="0.3">
      <c r="A13" s="10" t="s">
        <v>37</v>
      </c>
      <c r="B13" s="11">
        <v>2641097.2359999949</v>
      </c>
      <c r="C13" s="11">
        <v>3374093.6171000097</v>
      </c>
      <c r="D13" s="11">
        <v>4454601.1905000042</v>
      </c>
      <c r="E13" s="11">
        <v>4733310.2878999943</v>
      </c>
      <c r="F13" s="11">
        <v>2665251.8045000006</v>
      </c>
      <c r="G13" s="11">
        <v>2550368.3773000012</v>
      </c>
      <c r="H13" s="11">
        <v>2658157.6604000032</v>
      </c>
      <c r="I13" s="11">
        <v>2616471.4914999986</v>
      </c>
      <c r="J13" s="11">
        <v>2647136.6503000064</v>
      </c>
      <c r="K13" s="11">
        <v>2597298.4587999946</v>
      </c>
      <c r="L13" s="11">
        <v>2689531.4059999986</v>
      </c>
      <c r="M13" s="11">
        <v>2612266.3364000004</v>
      </c>
      <c r="N13" s="11">
        <v>36239584.516700007</v>
      </c>
    </row>
    <row r="14" spans="1:15" x14ac:dyDescent="0.3">
      <c r="A14" s="10" t="s">
        <v>38</v>
      </c>
      <c r="B14" s="12">
        <v>0.40867064056509084</v>
      </c>
      <c r="C14" s="12">
        <v>0.41973980970274072</v>
      </c>
      <c r="D14" s="12">
        <v>0.41492992766299569</v>
      </c>
      <c r="E14" s="12">
        <v>0.41386750356690921</v>
      </c>
      <c r="F14" s="12">
        <v>0.40870921248710951</v>
      </c>
      <c r="G14" s="12">
        <v>0.41942037876435484</v>
      </c>
      <c r="H14" s="12">
        <v>0.41454681389140446</v>
      </c>
      <c r="I14" s="12">
        <v>0.41388596802449662</v>
      </c>
      <c r="J14" s="12">
        <v>0.40790121187327061</v>
      </c>
      <c r="K14" s="12">
        <v>0.41997855839454995</v>
      </c>
      <c r="L14" s="12">
        <v>0.41481539332691014</v>
      </c>
      <c r="M14" s="12">
        <v>0.41392000220008068</v>
      </c>
      <c r="N14" s="12">
        <v>0.41426961624802411</v>
      </c>
    </row>
    <row r="15" spans="1:15" x14ac:dyDescent="0.3">
      <c r="E15" s="13"/>
    </row>
    <row r="16" spans="1:15" x14ac:dyDescent="0.3">
      <c r="E16" s="13"/>
    </row>
    <row r="17" spans="1:14" x14ac:dyDescent="0.3">
      <c r="A17" s="9" t="s">
        <v>1</v>
      </c>
      <c r="B17" s="5" t="s" vm="1">
        <v>2</v>
      </c>
    </row>
    <row r="18" spans="1:14" x14ac:dyDescent="0.3">
      <c r="A18" s="9" t="s">
        <v>3</v>
      </c>
      <c r="B18" s="5" t="s" vm="3">
        <v>2</v>
      </c>
    </row>
    <row r="19" spans="1:14" x14ac:dyDescent="0.3">
      <c r="A19" s="9" t="s">
        <v>4</v>
      </c>
      <c r="B19" s="5" t="s" vm="2">
        <v>2</v>
      </c>
      <c r="D19" s="35" t="s">
        <v>40</v>
      </c>
      <c r="E19" s="35"/>
      <c r="F19" s="3"/>
    </row>
    <row r="20" spans="1:14" x14ac:dyDescent="0.3">
      <c r="A20" s="9" t="s">
        <v>44</v>
      </c>
      <c r="B20" s="5" t="s" vm="4">
        <v>2</v>
      </c>
      <c r="D20" s="35" t="s">
        <v>76</v>
      </c>
      <c r="E20" s="35"/>
      <c r="F20" s="3"/>
    </row>
    <row r="21" spans="1:14" x14ac:dyDescent="0.3">
      <c r="A21" s="9" t="s">
        <v>45</v>
      </c>
      <c r="B21" s="5" t="s" vm="6">
        <v>6</v>
      </c>
      <c r="D21" s="5" t="s">
        <v>33</v>
      </c>
    </row>
    <row r="22" spans="1:14" x14ac:dyDescent="0.3">
      <c r="D22" s="5" t="s">
        <v>39</v>
      </c>
    </row>
    <row r="23" spans="1:14" x14ac:dyDescent="0.3">
      <c r="A23" s="5"/>
      <c r="B23" s="9" t="s">
        <v>62</v>
      </c>
      <c r="C23" s="5"/>
      <c r="D23" s="5"/>
      <c r="E23" s="5"/>
      <c r="F23" s="5"/>
      <c r="G23" s="5"/>
      <c r="H23" s="5"/>
      <c r="I23" s="5"/>
      <c r="J23" s="5"/>
      <c r="K23" s="5"/>
      <c r="L23" s="5"/>
      <c r="M23" s="5"/>
      <c r="N23" s="5"/>
    </row>
    <row r="24" spans="1:14" x14ac:dyDescent="0.3">
      <c r="A24" s="5"/>
      <c r="B24" s="3" t="s">
        <v>58</v>
      </c>
      <c r="C24" s="3"/>
      <c r="D24" s="3"/>
      <c r="E24" s="3" t="s">
        <v>59</v>
      </c>
      <c r="F24" s="3"/>
      <c r="G24" s="3"/>
      <c r="H24" s="3" t="s">
        <v>60</v>
      </c>
      <c r="I24" s="3"/>
      <c r="J24" s="3"/>
      <c r="K24" s="3" t="s">
        <v>61</v>
      </c>
      <c r="L24" s="3"/>
      <c r="M24" s="3"/>
      <c r="N24" s="3" t="s">
        <v>0</v>
      </c>
    </row>
    <row r="25" spans="1:14" x14ac:dyDescent="0.3">
      <c r="A25" s="16" t="s">
        <v>43</v>
      </c>
      <c r="B25" s="5" t="s">
        <v>57</v>
      </c>
      <c r="C25" s="5" t="s">
        <v>56</v>
      </c>
      <c r="D25" s="5" t="s">
        <v>55</v>
      </c>
      <c r="E25" s="5" t="s">
        <v>48</v>
      </c>
      <c r="F25" s="5" t="s">
        <v>50</v>
      </c>
      <c r="G25" s="5" t="s">
        <v>49</v>
      </c>
      <c r="H25" s="5" t="s">
        <v>53</v>
      </c>
      <c r="I25" s="5" t="s">
        <v>46</v>
      </c>
      <c r="J25" s="5" t="s">
        <v>54</v>
      </c>
      <c r="K25" s="5" t="s">
        <v>52</v>
      </c>
      <c r="L25" s="5" t="s">
        <v>51</v>
      </c>
      <c r="M25" s="5" t="s">
        <v>47</v>
      </c>
      <c r="N25" s="3"/>
    </row>
    <row r="26" spans="1:14" x14ac:dyDescent="0.3">
      <c r="A26" s="10" t="s">
        <v>35</v>
      </c>
      <c r="B26" s="11">
        <v>17101844.789999999</v>
      </c>
      <c r="C26" s="11">
        <v>20625353.16</v>
      </c>
      <c r="D26" s="11">
        <v>28693062.809999999</v>
      </c>
      <c r="E26" s="11">
        <v>29901819.449999999</v>
      </c>
      <c r="F26" s="11">
        <v>17134491.73</v>
      </c>
      <c r="G26" s="11">
        <v>15932938.42</v>
      </c>
      <c r="H26" s="11">
        <v>2111380.75</v>
      </c>
      <c r="I26" s="11">
        <v>7758449.8700000001</v>
      </c>
      <c r="J26" s="11">
        <v>9932571.8499999996</v>
      </c>
      <c r="K26" s="11">
        <v>14882796.6</v>
      </c>
      <c r="L26" s="11">
        <v>16079640.75</v>
      </c>
      <c r="M26" s="11">
        <v>16536602.9</v>
      </c>
      <c r="N26" s="11">
        <v>196690953.08000001</v>
      </c>
    </row>
    <row r="27" spans="1:14" x14ac:dyDescent="0.3">
      <c r="A27" s="10" t="s">
        <v>36</v>
      </c>
      <c r="B27" s="11">
        <v>10642927.749500008</v>
      </c>
      <c r="C27" s="11">
        <v>12833528.90530004</v>
      </c>
      <c r="D27" s="11">
        <v>18066375.183499962</v>
      </c>
      <c r="E27" s="11">
        <v>18894707.737599999</v>
      </c>
      <c r="F27" s="11">
        <v>10666133.077600006</v>
      </c>
      <c r="G27" s="11">
        <v>9920239.5835000202</v>
      </c>
      <c r="H27" s="11">
        <v>1336896.5530999997</v>
      </c>
      <c r="I27" s="11">
        <v>4831348.9012000011</v>
      </c>
      <c r="J27" s="11">
        <v>6209275.3569000149</v>
      </c>
      <c r="K27" s="11">
        <v>9336005.6909999587</v>
      </c>
      <c r="L27" s="11">
        <v>10181585.144699998</v>
      </c>
      <c r="M27" s="11">
        <v>10452464.312899975</v>
      </c>
      <c r="N27" s="11">
        <v>123371488.19679998</v>
      </c>
    </row>
    <row r="28" spans="1:14" x14ac:dyDescent="0.3">
      <c r="A28" s="10" t="s">
        <v>37</v>
      </c>
      <c r="B28" s="11">
        <v>6458917.0404999908</v>
      </c>
      <c r="C28" s="11">
        <v>7791824.2546999604</v>
      </c>
      <c r="D28" s="11">
        <v>10626687.626500037</v>
      </c>
      <c r="E28" s="11">
        <v>11007111.712400001</v>
      </c>
      <c r="F28" s="11">
        <v>6468358.6523999944</v>
      </c>
      <c r="G28" s="11">
        <v>6012698.8364999797</v>
      </c>
      <c r="H28" s="11">
        <v>774484.19690000033</v>
      </c>
      <c r="I28" s="11">
        <v>2927100.968799999</v>
      </c>
      <c r="J28" s="11">
        <v>3723296.4930999847</v>
      </c>
      <c r="K28" s="11">
        <v>5546790.909000041</v>
      </c>
      <c r="L28" s="11">
        <v>5898055.6053000018</v>
      </c>
      <c r="M28" s="11">
        <v>6084138.5871000253</v>
      </c>
      <c r="N28" s="11">
        <v>73319464.883200034</v>
      </c>
    </row>
    <row r="29" spans="1:14" x14ac:dyDescent="0.3">
      <c r="A29" s="10" t="s">
        <v>38</v>
      </c>
      <c r="B29" s="12">
        <v>0.37767370244622545</v>
      </c>
      <c r="C29" s="12">
        <v>0.37777894973508225</v>
      </c>
      <c r="D29" s="12">
        <v>0.37035738209155084</v>
      </c>
      <c r="E29" s="12">
        <v>0.36810842667301308</v>
      </c>
      <c r="F29" s="12">
        <v>0.3775051372591835</v>
      </c>
      <c r="G29" s="12">
        <v>0.37737538914683005</v>
      </c>
      <c r="H29" s="12">
        <v>0.36681408452738823</v>
      </c>
      <c r="I29" s="12">
        <v>0.37727909799589887</v>
      </c>
      <c r="J29" s="12">
        <v>0.37485724234655143</v>
      </c>
      <c r="K29" s="12">
        <v>0.37269816003532841</v>
      </c>
      <c r="L29" s="12">
        <v>0.36680269770952451</v>
      </c>
      <c r="M29" s="12">
        <v>0.36791949494657245</v>
      </c>
      <c r="N29" s="12">
        <v>0.37276480557485958</v>
      </c>
    </row>
    <row r="30" spans="1:14" x14ac:dyDescent="0.3">
      <c r="E30" s="13"/>
    </row>
    <row r="31" spans="1:14" x14ac:dyDescent="0.3">
      <c r="E31" s="13"/>
    </row>
    <row r="32" spans="1:14" x14ac:dyDescent="0.3">
      <c r="A32" s="9" t="s">
        <v>1</v>
      </c>
      <c r="B32" s="5" t="s" vm="1">
        <v>2</v>
      </c>
    </row>
    <row r="33" spans="1:14" x14ac:dyDescent="0.3">
      <c r="A33" s="9" t="s">
        <v>3</v>
      </c>
      <c r="B33" s="5" t="s" vm="3">
        <v>2</v>
      </c>
    </row>
    <row r="34" spans="1:14" x14ac:dyDescent="0.3">
      <c r="A34" s="9" t="s">
        <v>4</v>
      </c>
      <c r="B34" s="5" t="s" vm="2">
        <v>2</v>
      </c>
      <c r="D34" s="35" t="s">
        <v>40</v>
      </c>
      <c r="E34" s="35"/>
      <c r="F34" s="3"/>
    </row>
    <row r="35" spans="1:14" x14ac:dyDescent="0.3">
      <c r="A35" s="9" t="s">
        <v>44</v>
      </c>
      <c r="B35" s="5" t="s" vm="4">
        <v>2</v>
      </c>
      <c r="D35" s="35" t="s">
        <v>76</v>
      </c>
      <c r="E35" s="35"/>
      <c r="F35" s="3"/>
    </row>
    <row r="36" spans="1:14" x14ac:dyDescent="0.3">
      <c r="A36" s="9" t="s">
        <v>45</v>
      </c>
      <c r="B36" s="5" t="s" vm="7">
        <v>7</v>
      </c>
      <c r="D36" s="5" t="s">
        <v>33</v>
      </c>
    </row>
    <row r="37" spans="1:14" x14ac:dyDescent="0.3">
      <c r="D37" s="5" t="s">
        <v>39</v>
      </c>
    </row>
    <row r="38" spans="1:14" x14ac:dyDescent="0.3">
      <c r="A38" s="5"/>
      <c r="B38" s="9" t="s">
        <v>62</v>
      </c>
      <c r="C38" s="5"/>
      <c r="D38" s="5"/>
      <c r="E38" s="5"/>
      <c r="F38" s="5"/>
      <c r="G38" s="5"/>
      <c r="H38" s="5"/>
      <c r="I38" s="5"/>
      <c r="J38" s="5"/>
      <c r="K38" s="5"/>
      <c r="L38" s="5"/>
      <c r="M38" s="5"/>
      <c r="N38" s="5"/>
    </row>
    <row r="39" spans="1:14" x14ac:dyDescent="0.3">
      <c r="A39" s="5"/>
      <c r="B39" s="3" t="s">
        <v>58</v>
      </c>
      <c r="C39" s="3"/>
      <c r="D39" s="3"/>
      <c r="E39" s="3" t="s">
        <v>59</v>
      </c>
      <c r="F39" s="3"/>
      <c r="G39" s="3"/>
      <c r="H39" s="3" t="s">
        <v>60</v>
      </c>
      <c r="I39" s="3"/>
      <c r="J39" s="3"/>
      <c r="K39" s="3" t="s">
        <v>61</v>
      </c>
      <c r="L39" s="3"/>
      <c r="M39" s="3"/>
      <c r="N39" s="3" t="s">
        <v>0</v>
      </c>
    </row>
    <row r="40" spans="1:14" x14ac:dyDescent="0.3">
      <c r="A40" s="16" t="s">
        <v>43</v>
      </c>
      <c r="B40" s="5" t="s">
        <v>57</v>
      </c>
      <c r="C40" s="5" t="s">
        <v>56</v>
      </c>
      <c r="D40" s="5" t="s">
        <v>55</v>
      </c>
      <c r="E40" s="5" t="s">
        <v>48</v>
      </c>
      <c r="F40" s="5" t="s">
        <v>50</v>
      </c>
      <c r="G40" s="5" t="s">
        <v>49</v>
      </c>
      <c r="H40" s="5" t="s">
        <v>53</v>
      </c>
      <c r="I40" s="5" t="s">
        <v>46</v>
      </c>
      <c r="J40" s="5" t="s">
        <v>54</v>
      </c>
      <c r="K40" s="5" t="s">
        <v>52</v>
      </c>
      <c r="L40" s="5" t="s">
        <v>51</v>
      </c>
      <c r="M40" s="5" t="s">
        <v>47</v>
      </c>
      <c r="N40" s="3"/>
    </row>
    <row r="41" spans="1:14" x14ac:dyDescent="0.3">
      <c r="A41" s="10" t="s">
        <v>35</v>
      </c>
      <c r="B41" s="11">
        <v>44817070.079999998</v>
      </c>
      <c r="C41" s="11">
        <v>54591631.43</v>
      </c>
      <c r="D41" s="11">
        <v>74342414.200000003</v>
      </c>
      <c r="E41" s="11">
        <v>78058681.439999998</v>
      </c>
      <c r="F41" s="11">
        <v>44788916.310000002</v>
      </c>
      <c r="G41" s="11">
        <v>41823079.060000002</v>
      </c>
      <c r="H41" s="11">
        <v>43950347.270000003</v>
      </c>
      <c r="I41" s="11">
        <v>43541437.909999996</v>
      </c>
      <c r="J41" s="11">
        <v>44400215.920000002</v>
      </c>
      <c r="K41" s="11">
        <v>41468863.57</v>
      </c>
      <c r="L41" s="11">
        <v>44047274.549999997</v>
      </c>
      <c r="M41" s="11">
        <v>43047163.530000001</v>
      </c>
      <c r="N41" s="11">
        <v>598877095.26999998</v>
      </c>
    </row>
    <row r="42" spans="1:14" x14ac:dyDescent="0.3">
      <c r="A42" s="10" t="s">
        <v>36</v>
      </c>
      <c r="B42" s="11">
        <v>28389759.972799942</v>
      </c>
      <c r="C42" s="11">
        <v>34653627.853799962</v>
      </c>
      <c r="D42" s="11">
        <v>47364021.602899969</v>
      </c>
      <c r="E42" s="11">
        <v>49757549.060299978</v>
      </c>
      <c r="F42" s="11">
        <v>28360377.980600066</v>
      </c>
      <c r="G42" s="11">
        <v>26543564.92499999</v>
      </c>
      <c r="H42" s="11">
        <v>27966289.114600029</v>
      </c>
      <c r="I42" s="11">
        <v>27722116.393400081</v>
      </c>
      <c r="J42" s="11">
        <v>28134310.449800026</v>
      </c>
      <c r="K42" s="11">
        <v>26354468.70899998</v>
      </c>
      <c r="L42" s="11">
        <v>28027929.991900072</v>
      </c>
      <c r="M42" s="11">
        <v>27440246.133399978</v>
      </c>
      <c r="N42" s="11">
        <v>380714262.18750024</v>
      </c>
    </row>
    <row r="43" spans="1:14" x14ac:dyDescent="0.3">
      <c r="A43" s="10" t="s">
        <v>37</v>
      </c>
      <c r="B43" s="11">
        <v>16427310.107200056</v>
      </c>
      <c r="C43" s="11">
        <v>19938003.576200038</v>
      </c>
      <c r="D43" s="11">
        <v>26978392.597100034</v>
      </c>
      <c r="E43" s="11">
        <v>28301132.37970002</v>
      </c>
      <c r="F43" s="11">
        <v>16428538.329399936</v>
      </c>
      <c r="G43" s="11">
        <v>15279514.135000013</v>
      </c>
      <c r="H43" s="11">
        <v>15984058.155399974</v>
      </c>
      <c r="I43" s="11">
        <v>15819321.516599916</v>
      </c>
      <c r="J43" s="11">
        <v>16265905.470199976</v>
      </c>
      <c r="K43" s="11">
        <v>15114394.86100002</v>
      </c>
      <c r="L43" s="11">
        <v>16019344.558099926</v>
      </c>
      <c r="M43" s="11">
        <v>15606917.396600023</v>
      </c>
      <c r="N43" s="11">
        <v>218162833.08249974</v>
      </c>
    </row>
    <row r="44" spans="1:14" x14ac:dyDescent="0.3">
      <c r="A44" s="10" t="s">
        <v>38</v>
      </c>
      <c r="B44" s="12">
        <v>0.36654136644534657</v>
      </c>
      <c r="C44" s="12">
        <v>0.36522087825430716</v>
      </c>
      <c r="D44" s="12">
        <v>0.36289368441171815</v>
      </c>
      <c r="E44" s="12">
        <v>0.36256226543429071</v>
      </c>
      <c r="F44" s="12">
        <v>0.36679919236474007</v>
      </c>
      <c r="G44" s="12">
        <v>0.3653369019789241</v>
      </c>
      <c r="H44" s="12">
        <v>0.36368445639815244</v>
      </c>
      <c r="I44" s="12">
        <v>0.36331646991765404</v>
      </c>
      <c r="J44" s="12">
        <v>0.36634744073109399</v>
      </c>
      <c r="K44" s="12">
        <v>0.36447574299900254</v>
      </c>
      <c r="L44" s="12">
        <v>0.36368526138695967</v>
      </c>
      <c r="M44" s="12">
        <v>0.36255390870814069</v>
      </c>
      <c r="N44" s="12">
        <v>0.36428648683607179</v>
      </c>
    </row>
    <row r="45" spans="1:14" x14ac:dyDescent="0.3">
      <c r="E45" s="13"/>
    </row>
    <row r="46" spans="1:14" x14ac:dyDescent="0.3">
      <c r="E46" s="13"/>
    </row>
    <row r="47" spans="1:14" x14ac:dyDescent="0.3">
      <c r="A47" s="37" t="s">
        <v>35</v>
      </c>
      <c r="B47" s="37"/>
      <c r="E47" s="13"/>
    </row>
    <row r="48" spans="1:14" x14ac:dyDescent="0.3">
      <c r="A48" s="37" t="s">
        <v>64</v>
      </c>
      <c r="B48" s="37"/>
      <c r="E48" s="13"/>
    </row>
    <row r="49" spans="1:14" x14ac:dyDescent="0.3">
      <c r="A49" s="26" t="s">
        <v>34</v>
      </c>
      <c r="B49" s="27">
        <f xml:space="preserve"> B41/B26-1</f>
        <v>1.6205985746172824</v>
      </c>
      <c r="C49" s="27">
        <f t="shared" ref="C49:N49" si="0" xml:space="preserve"> C41/C26-1</f>
        <v>1.6468216571376275</v>
      </c>
      <c r="D49" s="27">
        <f t="shared" si="0"/>
        <v>1.5909542906688396</v>
      </c>
      <c r="E49" s="27">
        <f t="shared" si="0"/>
        <v>1.6104993901968063</v>
      </c>
      <c r="F49" s="27">
        <f t="shared" si="0"/>
        <v>1.6139623524158075</v>
      </c>
      <c r="G49" s="27">
        <f t="shared" si="0"/>
        <v>1.6249444990951019</v>
      </c>
      <c r="H49" s="27">
        <f t="shared" si="0"/>
        <v>19.815926862078289</v>
      </c>
      <c r="I49" s="27">
        <f t="shared" si="0"/>
        <v>4.6121311137633212</v>
      </c>
      <c r="J49" s="27">
        <f t="shared" si="0"/>
        <v>3.470163074632076</v>
      </c>
      <c r="K49" s="27">
        <f t="shared" si="0"/>
        <v>1.7863623137871816</v>
      </c>
      <c r="L49" s="27">
        <f t="shared" si="0"/>
        <v>1.7393195678205684</v>
      </c>
      <c r="M49" s="27">
        <f t="shared" si="0"/>
        <v>1.6031442969462608</v>
      </c>
      <c r="N49" s="13">
        <f t="shared" si="0"/>
        <v>2.0447617742053392</v>
      </c>
    </row>
    <row r="50" spans="1:14" x14ac:dyDescent="0.3">
      <c r="A50" s="26" t="s">
        <v>63</v>
      </c>
      <c r="B50" s="27">
        <f xml:space="preserve"> B26/B11-1</f>
        <v>1.6462569306077888</v>
      </c>
      <c r="C50" s="27">
        <f t="shared" ref="C50:N50" si="1" xml:space="preserve"> C26/C11-1</f>
        <v>1.5658096048535382</v>
      </c>
      <c r="D50" s="27">
        <f t="shared" si="1"/>
        <v>1.6726546254181631</v>
      </c>
      <c r="E50" s="27">
        <f t="shared" si="1"/>
        <v>1.6145320325852714</v>
      </c>
      <c r="F50" s="27">
        <f t="shared" si="1"/>
        <v>1.6275283294101186</v>
      </c>
      <c r="G50" s="27">
        <f t="shared" si="1"/>
        <v>1.6202485595513103</v>
      </c>
      <c r="H50" s="27">
        <f t="shared" si="1"/>
        <v>-0.6707245112419582</v>
      </c>
      <c r="I50" s="27">
        <f t="shared" si="1"/>
        <v>0.22726868809626466</v>
      </c>
      <c r="J50" s="27">
        <f t="shared" si="1"/>
        <v>0.53052472533828809</v>
      </c>
      <c r="K50" s="27">
        <f t="shared" si="1"/>
        <v>1.4065218380159314</v>
      </c>
      <c r="L50" s="27">
        <f t="shared" si="1"/>
        <v>1.4800165885352987</v>
      </c>
      <c r="M50" s="27">
        <f t="shared" si="1"/>
        <v>1.6202652514302254</v>
      </c>
      <c r="N50" s="13">
        <f t="shared" si="1"/>
        <v>1.2484552938061557</v>
      </c>
    </row>
    <row r="51" spans="1:14" x14ac:dyDescent="0.3">
      <c r="E51" s="13"/>
    </row>
    <row r="52" spans="1:14" x14ac:dyDescent="0.3">
      <c r="E52" s="13"/>
    </row>
    <row r="53" spans="1:14" x14ac:dyDescent="0.3">
      <c r="E53" s="13"/>
    </row>
    <row r="54" spans="1:14" x14ac:dyDescent="0.3">
      <c r="E54" s="13"/>
    </row>
    <row r="55" spans="1:14" x14ac:dyDescent="0.3">
      <c r="E55" s="13"/>
    </row>
    <row r="56" spans="1:14" x14ac:dyDescent="0.3">
      <c r="E56" s="13"/>
    </row>
    <row r="57" spans="1:14" x14ac:dyDescent="0.3">
      <c r="E57" s="13"/>
    </row>
    <row r="58" spans="1:14" x14ac:dyDescent="0.3">
      <c r="E58" s="13"/>
    </row>
    <row r="59" spans="1:14" x14ac:dyDescent="0.3">
      <c r="E59" s="13"/>
    </row>
    <row r="60" spans="1:14" x14ac:dyDescent="0.3">
      <c r="E60" s="13"/>
    </row>
    <row r="61" spans="1:14" x14ac:dyDescent="0.3">
      <c r="E61" s="13"/>
    </row>
    <row r="62" spans="1:14" x14ac:dyDescent="0.3">
      <c r="E62" s="13"/>
    </row>
    <row r="63" spans="1:14" x14ac:dyDescent="0.3">
      <c r="E63" s="13"/>
    </row>
    <row r="64" spans="1:14" x14ac:dyDescent="0.3">
      <c r="E64" s="13"/>
    </row>
    <row r="65" spans="5:6" x14ac:dyDescent="0.3">
      <c r="E65" s="13"/>
    </row>
    <row r="66" spans="5:6" x14ac:dyDescent="0.3">
      <c r="E66" s="13"/>
    </row>
    <row r="67" spans="5:6" x14ac:dyDescent="0.3">
      <c r="E67" s="13"/>
    </row>
    <row r="68" spans="5:6" x14ac:dyDescent="0.3">
      <c r="E68" s="13"/>
    </row>
    <row r="69" spans="5:6" x14ac:dyDescent="0.3">
      <c r="E69" s="13"/>
    </row>
    <row r="70" spans="5:6" x14ac:dyDescent="0.3">
      <c r="E70" s="13"/>
    </row>
    <row r="71" spans="5:6" x14ac:dyDescent="0.3">
      <c r="E71" s="13"/>
    </row>
    <row r="72" spans="5:6" x14ac:dyDescent="0.3">
      <c r="E72" s="13"/>
    </row>
    <row r="73" spans="5:6" x14ac:dyDescent="0.3">
      <c r="E73" s="13"/>
    </row>
    <row r="74" spans="5:6" x14ac:dyDescent="0.3">
      <c r="E74" s="13"/>
    </row>
    <row r="75" spans="5:6" x14ac:dyDescent="0.3">
      <c r="E75" s="13"/>
    </row>
    <row r="76" spans="5:6" x14ac:dyDescent="0.3">
      <c r="E76" s="13"/>
    </row>
    <row r="77" spans="5:6" x14ac:dyDescent="0.3">
      <c r="E77" s="13"/>
    </row>
    <row r="78" spans="5:6" x14ac:dyDescent="0.3">
      <c r="E78" s="13"/>
    </row>
    <row r="79" spans="5:6" x14ac:dyDescent="0.3">
      <c r="E79" s="13"/>
      <c r="F79" s="4"/>
    </row>
    <row r="80" spans="5:6" x14ac:dyDescent="0.3">
      <c r="E80" s="13"/>
      <c r="F80" s="4"/>
    </row>
    <row r="81" spans="5:6" x14ac:dyDescent="0.3">
      <c r="E81" s="13"/>
      <c r="F81" s="4"/>
    </row>
    <row r="82" spans="5:6" x14ac:dyDescent="0.3">
      <c r="E82" s="13"/>
      <c r="F82" s="4"/>
    </row>
    <row r="83" spans="5:6" x14ac:dyDescent="0.3">
      <c r="E83" s="13"/>
    </row>
    <row r="84" spans="5:6" x14ac:dyDescent="0.3">
      <c r="E84" s="13"/>
    </row>
    <row r="85" spans="5:6" x14ac:dyDescent="0.3">
      <c r="E85" s="13"/>
    </row>
    <row r="86" spans="5:6" x14ac:dyDescent="0.3">
      <c r="E86" s="13"/>
    </row>
    <row r="87" spans="5:6" x14ac:dyDescent="0.3">
      <c r="E87" s="13"/>
    </row>
    <row r="88" spans="5:6" x14ac:dyDescent="0.3">
      <c r="E88" s="13"/>
    </row>
    <row r="89" spans="5:6" x14ac:dyDescent="0.3">
      <c r="E89" s="13"/>
    </row>
    <row r="90" spans="5:6" x14ac:dyDescent="0.3">
      <c r="E90" s="13"/>
    </row>
    <row r="91" spans="5:6" x14ac:dyDescent="0.3">
      <c r="E91" s="13"/>
    </row>
    <row r="92" spans="5:6" x14ac:dyDescent="0.3">
      <c r="E92" s="13"/>
    </row>
    <row r="93" spans="5:6" x14ac:dyDescent="0.3">
      <c r="E93" s="13"/>
    </row>
    <row r="94" spans="5:6" x14ac:dyDescent="0.3">
      <c r="E94" s="13"/>
    </row>
    <row r="95" spans="5:6" x14ac:dyDescent="0.3">
      <c r="E95" s="13"/>
    </row>
    <row r="96" spans="5:6" x14ac:dyDescent="0.3">
      <c r="E96" s="13"/>
    </row>
    <row r="97" spans="5:5" x14ac:dyDescent="0.3">
      <c r="E97" s="13"/>
    </row>
    <row r="98" spans="5:5" x14ac:dyDescent="0.3">
      <c r="E98" s="13"/>
    </row>
    <row r="99" spans="5:5" x14ac:dyDescent="0.3">
      <c r="E99" s="13"/>
    </row>
    <row r="100" spans="5:5" x14ac:dyDescent="0.3">
      <c r="E100" s="13"/>
    </row>
    <row r="101" spans="5:5" x14ac:dyDescent="0.3">
      <c r="E101" s="13"/>
    </row>
    <row r="102" spans="5:5" x14ac:dyDescent="0.3">
      <c r="E102" s="13"/>
    </row>
    <row r="104" spans="5:5" x14ac:dyDescent="0.3">
      <c r="E104" s="13"/>
    </row>
    <row r="105" spans="5:5" x14ac:dyDescent="0.3">
      <c r="E105" s="13"/>
    </row>
    <row r="106" spans="5:5" x14ac:dyDescent="0.3">
      <c r="E106" s="13"/>
    </row>
    <row r="107" spans="5:5" x14ac:dyDescent="0.3">
      <c r="E107" s="13"/>
    </row>
    <row r="108" spans="5:5" x14ac:dyDescent="0.3">
      <c r="E108" s="13"/>
    </row>
    <row r="109" spans="5:5" x14ac:dyDescent="0.3">
      <c r="E109" s="13"/>
    </row>
    <row r="110" spans="5:5" x14ac:dyDescent="0.3">
      <c r="E110" s="13"/>
    </row>
    <row r="111" spans="5:5" x14ac:dyDescent="0.3">
      <c r="E111" s="13"/>
    </row>
    <row r="112" spans="5:5" x14ac:dyDescent="0.3">
      <c r="E112" s="13"/>
    </row>
    <row r="113" spans="5:5" x14ac:dyDescent="0.3">
      <c r="E113" s="13"/>
    </row>
    <row r="114" spans="5:5" x14ac:dyDescent="0.3">
      <c r="E114" s="13"/>
    </row>
    <row r="115" spans="5:5" x14ac:dyDescent="0.3">
      <c r="E115" s="13"/>
    </row>
    <row r="116" spans="5:5" x14ac:dyDescent="0.3">
      <c r="E116" s="13"/>
    </row>
    <row r="117" spans="5:5" x14ac:dyDescent="0.3">
      <c r="E117" s="13"/>
    </row>
    <row r="118" spans="5:5" x14ac:dyDescent="0.3">
      <c r="E118" s="13"/>
    </row>
    <row r="119" spans="5:5" x14ac:dyDescent="0.3">
      <c r="E119" s="13"/>
    </row>
    <row r="120" spans="5:5" x14ac:dyDescent="0.3">
      <c r="E120" s="13"/>
    </row>
    <row r="121" spans="5:5" x14ac:dyDescent="0.3">
      <c r="E121" s="13"/>
    </row>
    <row r="122" spans="5:5" x14ac:dyDescent="0.3">
      <c r="E122" s="13"/>
    </row>
    <row r="123" spans="5:5" x14ac:dyDescent="0.3">
      <c r="E123" s="13"/>
    </row>
    <row r="124" spans="5:5" x14ac:dyDescent="0.3">
      <c r="E124" s="13"/>
    </row>
    <row r="125" spans="5:5" x14ac:dyDescent="0.3">
      <c r="E125" s="13"/>
    </row>
    <row r="126" spans="5:5" x14ac:dyDescent="0.3">
      <c r="E126" s="13"/>
    </row>
    <row r="127" spans="5:5" x14ac:dyDescent="0.3">
      <c r="E127" s="13"/>
    </row>
    <row r="128" spans="5:5" x14ac:dyDescent="0.3">
      <c r="E128" s="13"/>
    </row>
    <row r="129" spans="5:5" x14ac:dyDescent="0.3">
      <c r="E129" s="13"/>
    </row>
    <row r="130" spans="5:5" x14ac:dyDescent="0.3">
      <c r="E130" s="13"/>
    </row>
    <row r="131" spans="5:5" x14ac:dyDescent="0.3">
      <c r="E131" s="13"/>
    </row>
    <row r="132" spans="5:5" x14ac:dyDescent="0.3">
      <c r="E132" s="13"/>
    </row>
    <row r="133" spans="5:5" x14ac:dyDescent="0.3">
      <c r="E133" s="13"/>
    </row>
    <row r="134" spans="5:5" x14ac:dyDescent="0.3">
      <c r="E134" s="13"/>
    </row>
    <row r="135" spans="5:5" x14ac:dyDescent="0.3">
      <c r="E135" s="13"/>
    </row>
    <row r="136" spans="5:5" x14ac:dyDescent="0.3">
      <c r="E136" s="13"/>
    </row>
    <row r="137" spans="5:5" x14ac:dyDescent="0.3">
      <c r="E137" s="13"/>
    </row>
    <row r="138" spans="5:5" x14ac:dyDescent="0.3">
      <c r="E138" s="13"/>
    </row>
    <row r="139" spans="5:5" x14ac:dyDescent="0.3">
      <c r="E139" s="13"/>
    </row>
    <row r="140" spans="5:5" x14ac:dyDescent="0.3">
      <c r="E140" s="13"/>
    </row>
    <row r="141" spans="5:5" x14ac:dyDescent="0.3">
      <c r="E141" s="13"/>
    </row>
    <row r="142" spans="5:5" x14ac:dyDescent="0.3">
      <c r="E142" s="13"/>
    </row>
    <row r="143" spans="5:5" x14ac:dyDescent="0.3">
      <c r="E143" s="13"/>
    </row>
    <row r="144" spans="5:5" x14ac:dyDescent="0.3">
      <c r="E144" s="13"/>
    </row>
    <row r="145" spans="5:5" x14ac:dyDescent="0.3">
      <c r="E145" s="13"/>
    </row>
    <row r="146" spans="5:5" x14ac:dyDescent="0.3">
      <c r="E146" s="13"/>
    </row>
    <row r="147" spans="5:5" x14ac:dyDescent="0.3">
      <c r="E147" s="13"/>
    </row>
    <row r="148" spans="5:5" x14ac:dyDescent="0.3">
      <c r="E148" s="13"/>
    </row>
    <row r="149" spans="5:5" x14ac:dyDescent="0.3">
      <c r="E149" s="13"/>
    </row>
    <row r="150" spans="5:5" x14ac:dyDescent="0.3">
      <c r="E150" s="13"/>
    </row>
    <row r="151" spans="5:5" x14ac:dyDescent="0.3">
      <c r="E151" s="13"/>
    </row>
    <row r="152" spans="5:5" x14ac:dyDescent="0.3">
      <c r="E152" s="13"/>
    </row>
    <row r="153" spans="5:5" x14ac:dyDescent="0.3">
      <c r="E153" s="13"/>
    </row>
    <row r="154" spans="5:5" x14ac:dyDescent="0.3">
      <c r="E154" s="13"/>
    </row>
    <row r="155" spans="5:5" x14ac:dyDescent="0.3">
      <c r="E155" s="13"/>
    </row>
    <row r="156" spans="5:5" x14ac:dyDescent="0.3">
      <c r="E156" s="13"/>
    </row>
    <row r="157" spans="5:5" x14ac:dyDescent="0.3">
      <c r="E157" s="13"/>
    </row>
    <row r="158" spans="5:5" x14ac:dyDescent="0.3">
      <c r="E158" s="13"/>
    </row>
    <row r="159" spans="5:5" x14ac:dyDescent="0.3">
      <c r="E159" s="13"/>
    </row>
    <row r="160" spans="5:5" x14ac:dyDescent="0.3">
      <c r="E160" s="13"/>
    </row>
    <row r="161" spans="5:5" x14ac:dyDescent="0.3">
      <c r="E161" s="13"/>
    </row>
    <row r="162" spans="5:5" x14ac:dyDescent="0.3">
      <c r="E162" s="13"/>
    </row>
    <row r="163" spans="5:5" x14ac:dyDescent="0.3">
      <c r="E163" s="13"/>
    </row>
    <row r="164" spans="5:5" x14ac:dyDescent="0.3">
      <c r="E164" s="13"/>
    </row>
    <row r="165" spans="5:5" x14ac:dyDescent="0.3">
      <c r="E165" s="13"/>
    </row>
    <row r="166" spans="5:5" x14ac:dyDescent="0.3">
      <c r="E166" s="13"/>
    </row>
    <row r="167" spans="5:5" x14ac:dyDescent="0.3">
      <c r="E167" s="13"/>
    </row>
    <row r="168" spans="5:5" x14ac:dyDescent="0.3">
      <c r="E168" s="13"/>
    </row>
    <row r="169" spans="5:5" x14ac:dyDescent="0.3">
      <c r="E169" s="13"/>
    </row>
    <row r="170" spans="5:5" x14ac:dyDescent="0.3">
      <c r="E170" s="13"/>
    </row>
    <row r="171" spans="5:5" x14ac:dyDescent="0.3">
      <c r="E171" s="13"/>
    </row>
    <row r="172" spans="5:5" x14ac:dyDescent="0.3">
      <c r="E172" s="13"/>
    </row>
    <row r="173" spans="5:5" x14ac:dyDescent="0.3">
      <c r="E173" s="13"/>
    </row>
    <row r="174" spans="5:5" x14ac:dyDescent="0.3">
      <c r="E174" s="13"/>
    </row>
    <row r="175" spans="5:5" x14ac:dyDescent="0.3">
      <c r="E175" s="13"/>
    </row>
    <row r="176" spans="5:5" x14ac:dyDescent="0.3">
      <c r="E176" s="14"/>
    </row>
    <row r="177" spans="5:5" x14ac:dyDescent="0.3">
      <c r="E177" s="14"/>
    </row>
    <row r="178" spans="5:5" x14ac:dyDescent="0.3">
      <c r="E178" s="14"/>
    </row>
    <row r="179" spans="5:5" x14ac:dyDescent="0.3">
      <c r="E179" s="14"/>
    </row>
    <row r="180" spans="5:5" x14ac:dyDescent="0.3">
      <c r="E180" s="14"/>
    </row>
    <row r="181" spans="5:5" x14ac:dyDescent="0.3">
      <c r="E181" s="14"/>
    </row>
    <row r="182" spans="5:5" x14ac:dyDescent="0.3">
      <c r="E182" s="14"/>
    </row>
    <row r="183" spans="5:5" x14ac:dyDescent="0.3">
      <c r="E183" s="14"/>
    </row>
    <row r="184" spans="5:5" x14ac:dyDescent="0.3">
      <c r="E184" s="14"/>
    </row>
    <row r="185" spans="5:5" x14ac:dyDescent="0.3">
      <c r="E185" s="14"/>
    </row>
    <row r="186" spans="5:5" x14ac:dyDescent="0.3">
      <c r="E186" s="14"/>
    </row>
    <row r="187" spans="5:5" x14ac:dyDescent="0.3">
      <c r="E187" s="14"/>
    </row>
    <row r="188" spans="5:5" x14ac:dyDescent="0.3">
      <c r="E188" s="14"/>
    </row>
    <row r="189" spans="5:5" x14ac:dyDescent="0.3">
      <c r="E189" s="14"/>
    </row>
    <row r="190" spans="5:5" x14ac:dyDescent="0.3">
      <c r="E190" s="14"/>
    </row>
    <row r="191" spans="5:5" x14ac:dyDescent="0.3">
      <c r="E191" s="14"/>
    </row>
    <row r="192" spans="5:5" x14ac:dyDescent="0.3">
      <c r="E192" s="14"/>
    </row>
    <row r="193" spans="5:5" x14ac:dyDescent="0.3">
      <c r="E193" s="14"/>
    </row>
    <row r="194" spans="5:5" x14ac:dyDescent="0.3">
      <c r="E194" s="14"/>
    </row>
    <row r="195" spans="5:5" x14ac:dyDescent="0.3">
      <c r="E195" s="14"/>
    </row>
    <row r="196" spans="5:5" x14ac:dyDescent="0.3">
      <c r="E196" s="14"/>
    </row>
    <row r="197" spans="5:5" x14ac:dyDescent="0.3">
      <c r="E197" s="14"/>
    </row>
    <row r="198" spans="5:5" x14ac:dyDescent="0.3">
      <c r="E198" s="14"/>
    </row>
    <row r="199" spans="5:5" x14ac:dyDescent="0.3">
      <c r="E199" s="14"/>
    </row>
    <row r="200" spans="5:5" x14ac:dyDescent="0.3">
      <c r="E200" s="14"/>
    </row>
    <row r="201" spans="5:5" x14ac:dyDescent="0.3">
      <c r="E201" s="14"/>
    </row>
    <row r="202" spans="5:5" x14ac:dyDescent="0.3">
      <c r="E202" s="14"/>
    </row>
    <row r="203" spans="5:5" x14ac:dyDescent="0.3">
      <c r="E203" s="14"/>
    </row>
    <row r="204" spans="5:5" x14ac:dyDescent="0.3">
      <c r="E204" s="14"/>
    </row>
    <row r="205" spans="5:5" x14ac:dyDescent="0.3">
      <c r="E205" s="14"/>
    </row>
    <row r="206" spans="5:5" x14ac:dyDescent="0.3">
      <c r="E206" s="14"/>
    </row>
    <row r="207" spans="5:5" x14ac:dyDescent="0.3">
      <c r="E207" s="14"/>
    </row>
    <row r="208" spans="5:5" x14ac:dyDescent="0.3">
      <c r="E208" s="14"/>
    </row>
    <row r="209" spans="5:5" x14ac:dyDescent="0.3">
      <c r="E209" s="14"/>
    </row>
    <row r="210" spans="5:5" x14ac:dyDescent="0.3">
      <c r="E210" s="14"/>
    </row>
    <row r="211" spans="5:5" x14ac:dyDescent="0.3">
      <c r="E211" s="14"/>
    </row>
    <row r="212" spans="5:5" x14ac:dyDescent="0.3">
      <c r="E212" s="14"/>
    </row>
    <row r="213" spans="5:5" x14ac:dyDescent="0.3">
      <c r="E213" s="14"/>
    </row>
    <row r="214" spans="5:5" x14ac:dyDescent="0.3">
      <c r="E214" s="14"/>
    </row>
    <row r="215" spans="5:5" x14ac:dyDescent="0.3">
      <c r="E215" s="14"/>
    </row>
    <row r="216" spans="5:5" x14ac:dyDescent="0.3">
      <c r="E216" s="14"/>
    </row>
    <row r="217" spans="5:5" x14ac:dyDescent="0.3">
      <c r="E217" s="14"/>
    </row>
    <row r="218" spans="5:5" x14ac:dyDescent="0.3">
      <c r="E218" s="14"/>
    </row>
    <row r="219" spans="5:5" x14ac:dyDescent="0.3">
      <c r="E219" s="14"/>
    </row>
    <row r="220" spans="5:5" x14ac:dyDescent="0.3">
      <c r="E220" s="14"/>
    </row>
    <row r="221" spans="5:5" x14ac:dyDescent="0.3">
      <c r="E221" s="14"/>
    </row>
    <row r="222" spans="5:5" x14ac:dyDescent="0.3">
      <c r="E222" s="14"/>
    </row>
    <row r="223" spans="5:5" x14ac:dyDescent="0.3">
      <c r="E223" s="14"/>
    </row>
    <row r="224" spans="5:5" x14ac:dyDescent="0.3">
      <c r="E224" s="14"/>
    </row>
    <row r="225" spans="5:5" x14ac:dyDescent="0.3">
      <c r="E225" s="14"/>
    </row>
    <row r="226" spans="5:5" x14ac:dyDescent="0.3">
      <c r="E226" s="14"/>
    </row>
    <row r="227" spans="5:5" x14ac:dyDescent="0.3">
      <c r="E227" s="14"/>
    </row>
    <row r="228" spans="5:5" x14ac:dyDescent="0.3">
      <c r="E228" s="14"/>
    </row>
    <row r="229" spans="5:5" x14ac:dyDescent="0.3">
      <c r="E229" s="14"/>
    </row>
    <row r="230" spans="5:5" x14ac:dyDescent="0.3">
      <c r="E230" s="14"/>
    </row>
    <row r="231" spans="5:5" x14ac:dyDescent="0.3">
      <c r="E231" s="14"/>
    </row>
    <row r="232" spans="5:5" x14ac:dyDescent="0.3">
      <c r="E232" s="14"/>
    </row>
    <row r="233" spans="5:5" x14ac:dyDescent="0.3">
      <c r="E233" s="14"/>
    </row>
    <row r="234" spans="5:5" x14ac:dyDescent="0.3">
      <c r="E234" s="14"/>
    </row>
    <row r="235" spans="5:5" x14ac:dyDescent="0.3">
      <c r="E235" s="14"/>
    </row>
    <row r="236" spans="5:5" x14ac:dyDescent="0.3">
      <c r="E236" s="14"/>
    </row>
    <row r="237" spans="5:5" x14ac:dyDescent="0.3">
      <c r="E237" s="14"/>
    </row>
    <row r="238" spans="5:5" x14ac:dyDescent="0.3">
      <c r="E238" s="14"/>
    </row>
    <row r="239" spans="5:5" x14ac:dyDescent="0.3">
      <c r="E239" s="14"/>
    </row>
    <row r="240" spans="5:5" x14ac:dyDescent="0.3">
      <c r="E240" s="14"/>
    </row>
    <row r="241" spans="5:5" x14ac:dyDescent="0.3">
      <c r="E241" s="14"/>
    </row>
    <row r="242" spans="5:5" x14ac:dyDescent="0.3">
      <c r="E242" s="14"/>
    </row>
    <row r="243" spans="5:5" x14ac:dyDescent="0.3">
      <c r="E243" s="14"/>
    </row>
    <row r="244" spans="5:5" x14ac:dyDescent="0.3">
      <c r="E244" s="14"/>
    </row>
    <row r="245" spans="5:5" x14ac:dyDescent="0.3">
      <c r="E245" s="14"/>
    </row>
    <row r="246" spans="5:5" x14ac:dyDescent="0.3">
      <c r="E246" s="14"/>
    </row>
    <row r="247" spans="5:5" x14ac:dyDescent="0.3">
      <c r="E247" s="14"/>
    </row>
    <row r="248" spans="5:5" x14ac:dyDescent="0.3">
      <c r="E248" s="14"/>
    </row>
    <row r="249" spans="5:5" x14ac:dyDescent="0.3">
      <c r="E249" s="14"/>
    </row>
    <row r="250" spans="5:5" x14ac:dyDescent="0.3">
      <c r="E250" s="14"/>
    </row>
    <row r="251" spans="5:5" x14ac:dyDescent="0.3">
      <c r="E251" s="14"/>
    </row>
    <row r="252" spans="5:5" x14ac:dyDescent="0.3">
      <c r="E252" s="14"/>
    </row>
    <row r="253" spans="5:5" x14ac:dyDescent="0.3">
      <c r="E253" s="14"/>
    </row>
    <row r="254" spans="5:5" x14ac:dyDescent="0.3">
      <c r="E254" s="14"/>
    </row>
    <row r="255" spans="5:5" x14ac:dyDescent="0.3">
      <c r="E255" s="14"/>
    </row>
  </sheetData>
  <mergeCells count="8">
    <mergeCell ref="A47:B47"/>
    <mergeCell ref="A48:B48"/>
    <mergeCell ref="D4:E4"/>
    <mergeCell ref="D5:E5"/>
    <mergeCell ref="D19:E19"/>
    <mergeCell ref="D20:E20"/>
    <mergeCell ref="D34:E34"/>
    <mergeCell ref="D35:E35"/>
  </mergeCells>
  <conditionalFormatting sqref="E51:E102 E104:E175 E15:E16 E30:E31 E45:E48">
    <cfRule type="dataBar" priority="15">
      <dataBar>
        <cfvo type="min"/>
        <cfvo type="max"/>
        <color rgb="FFFFB628"/>
      </dataBar>
      <extLst>
        <ext xmlns:x14="http://schemas.microsoft.com/office/spreadsheetml/2009/9/main" uri="{B025F937-C7B1-47D3-B67F-A62EFF666E3E}">
          <x14:id>{6BF56D98-C9ED-4381-8292-BD21AC7D1E7E}</x14:id>
        </ext>
      </extLst>
    </cfRule>
  </conditionalFormatting>
  <conditionalFormatting pivot="1" sqref="B11:M11">
    <cfRule type="colorScale" priority="14">
      <colorScale>
        <cfvo type="min"/>
        <cfvo type="percentile" val="50"/>
        <cfvo type="max"/>
        <color theme="7" tint="0.79998168889431442"/>
        <color rgb="FFFFEB84"/>
        <color theme="7" tint="-0.249977111117893"/>
      </colorScale>
    </cfRule>
  </conditionalFormatting>
  <conditionalFormatting pivot="1" sqref="B12:M12">
    <cfRule type="colorScale" priority="13">
      <colorScale>
        <cfvo type="min"/>
        <cfvo type="percentile" val="50"/>
        <cfvo type="max"/>
        <color theme="7" tint="0.79998168889431442"/>
        <color rgb="FFFFEB84"/>
        <color theme="7" tint="-0.249977111117893"/>
      </colorScale>
    </cfRule>
  </conditionalFormatting>
  <conditionalFormatting pivot="1" sqref="B13:M13">
    <cfRule type="colorScale" priority="12">
      <colorScale>
        <cfvo type="min"/>
        <cfvo type="percentile" val="50"/>
        <cfvo type="max"/>
        <color theme="7" tint="0.79998168889431442"/>
        <color rgb="FFFFEB84"/>
        <color theme="7" tint="-0.249977111117893"/>
      </colorScale>
    </cfRule>
  </conditionalFormatting>
  <conditionalFormatting pivot="1" sqref="B14:M14">
    <cfRule type="colorScale" priority="11">
      <colorScale>
        <cfvo type="min"/>
        <cfvo type="percentile" val="50"/>
        <cfvo type="max"/>
        <color theme="7" tint="0.79998168889431442"/>
        <color rgb="FFFFEB84"/>
        <color theme="7" tint="-0.249977111117893"/>
      </colorScale>
    </cfRule>
  </conditionalFormatting>
  <conditionalFormatting pivot="1" sqref="B26:M26">
    <cfRule type="colorScale" priority="10">
      <colorScale>
        <cfvo type="min"/>
        <cfvo type="percentile" val="50"/>
        <cfvo type="max"/>
        <color theme="7" tint="0.79998168889431442"/>
        <color rgb="FFFFEB84"/>
        <color theme="7" tint="-0.249977111117893"/>
      </colorScale>
    </cfRule>
  </conditionalFormatting>
  <conditionalFormatting pivot="1" sqref="B27:M27">
    <cfRule type="colorScale" priority="9">
      <colorScale>
        <cfvo type="min"/>
        <cfvo type="percentile" val="50"/>
        <cfvo type="max"/>
        <color theme="7" tint="0.79998168889431442"/>
        <color rgb="FFFFEB84"/>
        <color theme="7" tint="-0.249977111117893"/>
      </colorScale>
    </cfRule>
  </conditionalFormatting>
  <conditionalFormatting pivot="1" sqref="B28:M28">
    <cfRule type="colorScale" priority="8">
      <colorScale>
        <cfvo type="min"/>
        <cfvo type="percentile" val="50"/>
        <cfvo type="max"/>
        <color theme="7" tint="0.79998168889431442"/>
        <color rgb="FFFFEB84"/>
        <color theme="7" tint="-0.249977111117893"/>
      </colorScale>
    </cfRule>
  </conditionalFormatting>
  <conditionalFormatting pivot="1" sqref="B29:M29">
    <cfRule type="colorScale" priority="7">
      <colorScale>
        <cfvo type="min"/>
        <cfvo type="percentile" val="50"/>
        <cfvo type="max"/>
        <color theme="7" tint="0.79998168889431442"/>
        <color rgb="FFFFEB84"/>
        <color theme="7" tint="-0.249977111117893"/>
      </colorScale>
    </cfRule>
  </conditionalFormatting>
  <conditionalFormatting pivot="1" sqref="B41:M41">
    <cfRule type="colorScale" priority="6">
      <colorScale>
        <cfvo type="min"/>
        <cfvo type="percentile" val="50"/>
        <cfvo type="max"/>
        <color theme="7" tint="0.79998168889431442"/>
        <color rgb="FFFFEB84"/>
        <color theme="7" tint="-0.249977111117893"/>
      </colorScale>
    </cfRule>
  </conditionalFormatting>
  <conditionalFormatting pivot="1" sqref="B42:M42">
    <cfRule type="colorScale" priority="5">
      <colorScale>
        <cfvo type="min"/>
        <cfvo type="percentile" val="50"/>
        <cfvo type="max"/>
        <color theme="7" tint="0.79998168889431442"/>
        <color rgb="FFFFEB84"/>
        <color theme="7" tint="-0.249977111117893"/>
      </colorScale>
    </cfRule>
  </conditionalFormatting>
  <conditionalFormatting pivot="1" sqref="B43:M43">
    <cfRule type="colorScale" priority="4">
      <colorScale>
        <cfvo type="min"/>
        <cfvo type="percentile" val="50"/>
        <cfvo type="max"/>
        <color theme="7" tint="0.79998168889431442"/>
        <color rgb="FFFFEB84"/>
        <color theme="7" tint="-0.249977111117893"/>
      </colorScale>
    </cfRule>
  </conditionalFormatting>
  <conditionalFormatting pivot="1" sqref="B44:M44">
    <cfRule type="colorScale" priority="3">
      <colorScale>
        <cfvo type="min"/>
        <cfvo type="percentile" val="50"/>
        <cfvo type="max"/>
        <color theme="7" tint="0.79998168889431442"/>
        <color rgb="FFFFEB84"/>
        <color theme="7" tint="-0.249977111117893"/>
      </colorScale>
    </cfRule>
  </conditionalFormatting>
  <conditionalFormatting sqref="B49:M49">
    <cfRule type="colorScale" priority="2">
      <colorScale>
        <cfvo type="min"/>
        <cfvo type="percentile" val="50"/>
        <cfvo type="max"/>
        <color theme="7" tint="0.79998168889431442"/>
        <color rgb="FFFFEB84"/>
        <color theme="7" tint="-0.249977111117893"/>
      </colorScale>
    </cfRule>
  </conditionalFormatting>
  <conditionalFormatting sqref="B50:M50">
    <cfRule type="colorScale" priority="1">
      <colorScale>
        <cfvo type="min"/>
        <cfvo type="percentile" val="50"/>
        <cfvo type="max"/>
        <color theme="7" tint="0.79998168889431442"/>
        <color rgb="FFFFEB84"/>
        <color theme="7" tint="-0.249977111117893"/>
      </colorScale>
    </cfRule>
  </conditionalFormatting>
  <pageMargins left="0.7" right="0.7" top="0.75" bottom="0.75" header="0.3" footer="0.3"/>
  <pageSetup paperSize="8" orientation="landscape" r:id="rId4"/>
  <headerFooter>
    <oddHeader>&amp;L&amp;"-,Bold"&amp;16AtliQ Hardwares&amp;R&amp;G</oddHeader>
  </headerFooter>
  <legacyDrawingHF r:id="rId5"/>
  <extLst>
    <ext xmlns:x14="http://schemas.microsoft.com/office/spreadsheetml/2009/9/main" uri="{78C0D931-6437-407d-A8EE-F0AAD7539E65}">
      <x14:conditionalFormattings>
        <x14:conditionalFormatting xmlns:xm="http://schemas.microsoft.com/office/excel/2006/main">
          <x14:cfRule type="dataBar" id="{6BF56D98-C9ED-4381-8292-BD21AC7D1E7E}">
            <x14:dataBar minLength="0" maxLength="100" border="1" negativeBarBorderColorSameAsPositive="0">
              <x14:cfvo type="autoMin"/>
              <x14:cfvo type="autoMax"/>
              <x14:borderColor rgb="FFFFB628"/>
              <x14:negativeFillColor rgb="FFFF0000"/>
              <x14:negativeBorderColor rgb="FFFF0000"/>
              <x14:axisColor rgb="FF000000"/>
            </x14:dataBar>
          </x14:cfRule>
          <xm:sqref>E51:E102 E104:E175 E15:E16 E30:E31 E45:E48</xm:sqref>
        </x14:conditionalFormatting>
      </x14:conditionalFormatting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E14ABA-DC77-4FF8-9EA0-11AC099E3216}">
  <dimension ref="A3:G255"/>
  <sheetViews>
    <sheetView showGridLines="0" tabSelected="1" view="pageLayout" zoomScaleNormal="100" workbookViewId="0">
      <selection activeCell="D54" sqref="D54"/>
    </sheetView>
  </sheetViews>
  <sheetFormatPr defaultRowHeight="14.4" x14ac:dyDescent="0.3"/>
  <cols>
    <col min="1" max="1" width="8.21875" customWidth="1"/>
    <col min="2" max="2" width="16.109375" bestFit="1" customWidth="1"/>
    <col min="3" max="3" width="12.6640625" bestFit="1" customWidth="1"/>
    <col min="4" max="4" width="7.77734375" bestFit="1" customWidth="1"/>
    <col min="5" max="5" width="13.5546875" customWidth="1"/>
    <col min="6" max="6" width="14.88671875" bestFit="1" customWidth="1"/>
  </cols>
  <sheetData>
    <row r="3" spans="2:7" x14ac:dyDescent="0.3">
      <c r="B3" s="8" t="s">
        <v>8</v>
      </c>
    </row>
    <row r="4" spans="2:7" x14ac:dyDescent="0.3">
      <c r="B4" s="9" t="s">
        <v>1</v>
      </c>
      <c r="C4" s="5" t="s" vm="1">
        <v>2</v>
      </c>
      <c r="E4" s="35" t="s">
        <v>40</v>
      </c>
      <c r="F4" s="35"/>
      <c r="G4" s="3"/>
    </row>
    <row r="5" spans="2:7" x14ac:dyDescent="0.3">
      <c r="B5" s="9" t="s">
        <v>67</v>
      </c>
      <c r="C5" s="5" t="s" vm="8">
        <v>2</v>
      </c>
      <c r="E5" s="35" t="s">
        <v>68</v>
      </c>
      <c r="F5" s="35"/>
      <c r="G5" s="3"/>
    </row>
    <row r="6" spans="2:7" x14ac:dyDescent="0.3">
      <c r="B6" s="9" t="s">
        <v>45</v>
      </c>
      <c r="C6" s="5" t="s" vm="7">
        <v>7</v>
      </c>
      <c r="E6" s="5" t="s">
        <v>33</v>
      </c>
    </row>
    <row r="8" spans="2:7" x14ac:dyDescent="0.3">
      <c r="B8" s="25" t="s">
        <v>32</v>
      </c>
      <c r="C8" s="15" t="s">
        <v>35</v>
      </c>
      <c r="D8" s="15" t="s">
        <v>36</v>
      </c>
      <c r="E8" s="15" t="s">
        <v>37</v>
      </c>
      <c r="F8" s="15" t="s">
        <v>38</v>
      </c>
    </row>
    <row r="9" spans="2:7" x14ac:dyDescent="0.3">
      <c r="B9" s="28" t="s">
        <v>10</v>
      </c>
      <c r="C9" s="31">
        <v>20991333.73</v>
      </c>
      <c r="D9" s="29">
        <v>14080646.47189997</v>
      </c>
      <c r="E9" s="29">
        <v>6910687.2581000309</v>
      </c>
      <c r="F9" s="30">
        <v>0.32921620641110311</v>
      </c>
    </row>
    <row r="10" spans="2:7" x14ac:dyDescent="0.3">
      <c r="B10" s="28" t="s">
        <v>11</v>
      </c>
      <c r="C10" s="31">
        <v>2840298.27</v>
      </c>
      <c r="D10" s="29">
        <v>1984959.9914000034</v>
      </c>
      <c r="E10" s="29">
        <v>855338.27859999659</v>
      </c>
      <c r="F10" s="30">
        <v>0.3011438226873252</v>
      </c>
    </row>
    <row r="11" spans="2:7" x14ac:dyDescent="0.3">
      <c r="B11" s="28" t="s">
        <v>12</v>
      </c>
      <c r="C11" s="31">
        <v>6950493.5499999998</v>
      </c>
      <c r="D11" s="29">
        <v>4549649.0948999906</v>
      </c>
      <c r="E11" s="29">
        <v>2400844.4551000092</v>
      </c>
      <c r="F11" s="30">
        <v>0.34542071549724829</v>
      </c>
    </row>
    <row r="12" spans="2:7" x14ac:dyDescent="0.3">
      <c r="B12" s="28" t="s">
        <v>13</v>
      </c>
      <c r="C12" s="31">
        <v>35058881.399999999</v>
      </c>
      <c r="D12" s="29">
        <v>21664194.791300066</v>
      </c>
      <c r="E12" s="29">
        <v>13394686.608699933</v>
      </c>
      <c r="F12" s="30">
        <v>0.38206257797774268</v>
      </c>
    </row>
    <row r="13" spans="2:7" x14ac:dyDescent="0.3">
      <c r="B13" s="28" t="s">
        <v>14</v>
      </c>
      <c r="C13" s="31">
        <v>22886336.25</v>
      </c>
      <c r="D13" s="29">
        <v>13486234.367200002</v>
      </c>
      <c r="E13" s="29">
        <v>9400101.8827999979</v>
      </c>
      <c r="F13" s="30">
        <v>0.41072986869184874</v>
      </c>
    </row>
    <row r="14" spans="2:7" x14ac:dyDescent="0.3">
      <c r="B14" s="28" t="s">
        <v>15</v>
      </c>
      <c r="C14" s="31">
        <v>25944172.039999999</v>
      </c>
      <c r="D14" s="29">
        <v>14726089.599699998</v>
      </c>
      <c r="E14" s="29">
        <v>11218082.440300001</v>
      </c>
      <c r="F14" s="30">
        <v>0.43239315646705839</v>
      </c>
    </row>
    <row r="15" spans="2:7" x14ac:dyDescent="0.3">
      <c r="B15" s="28" t="s">
        <v>16</v>
      </c>
      <c r="C15" s="31">
        <v>12006271.039999999</v>
      </c>
      <c r="D15" s="29">
        <v>8863150.5121000074</v>
      </c>
      <c r="E15" s="29">
        <v>3143120.5278999917</v>
      </c>
      <c r="F15" s="30">
        <v>0.26178990274568981</v>
      </c>
    </row>
    <row r="16" spans="2:7" x14ac:dyDescent="0.3">
      <c r="B16" s="28" t="s">
        <v>9</v>
      </c>
      <c r="C16" s="31">
        <v>161262512.18000001</v>
      </c>
      <c r="D16" s="29">
        <v>109652951.69660027</v>
      </c>
      <c r="E16" s="29">
        <v>51609560.483399734</v>
      </c>
      <c r="F16" s="30">
        <v>0.32003445677314968</v>
      </c>
    </row>
    <row r="17" spans="2:6" x14ac:dyDescent="0.3">
      <c r="B17" s="28" t="s">
        <v>17</v>
      </c>
      <c r="C17" s="31">
        <v>18414576.809999999</v>
      </c>
      <c r="D17" s="29">
        <v>11341862.119900001</v>
      </c>
      <c r="E17" s="29">
        <v>7072714.6900999974</v>
      </c>
      <c r="F17" s="30">
        <v>0.38408239098164743</v>
      </c>
    </row>
    <row r="18" spans="2:6" x14ac:dyDescent="0.3">
      <c r="B18" s="28" t="s">
        <v>18</v>
      </c>
      <c r="C18" s="31">
        <v>11717810.460000001</v>
      </c>
      <c r="D18" s="29">
        <v>8187152.0091000218</v>
      </c>
      <c r="E18" s="29">
        <v>3530658.4508999791</v>
      </c>
      <c r="F18" s="30">
        <v>0.30130701148924188</v>
      </c>
    </row>
    <row r="19" spans="2:6" x14ac:dyDescent="0.3">
      <c r="B19" s="28" t="s">
        <v>19</v>
      </c>
      <c r="C19" s="31">
        <v>7922197.0099999998</v>
      </c>
      <c r="D19" s="29">
        <v>4236964.9883000022</v>
      </c>
      <c r="E19" s="29">
        <v>3685232.0216999976</v>
      </c>
      <c r="F19" s="30">
        <v>0.46517803294316179</v>
      </c>
    </row>
    <row r="20" spans="2:6" x14ac:dyDescent="0.3">
      <c r="B20" s="28" t="s">
        <v>20</v>
      </c>
      <c r="C20" s="31">
        <v>7984235.1399999997</v>
      </c>
      <c r="D20" s="29">
        <v>4628370.2107999986</v>
      </c>
      <c r="E20" s="29">
        <v>3355864.9292000011</v>
      </c>
      <c r="F20" s="30">
        <v>0.42031138491745385</v>
      </c>
    </row>
    <row r="21" spans="2:6" x14ac:dyDescent="0.3">
      <c r="B21" s="28" t="s">
        <v>21</v>
      </c>
      <c r="C21" s="31">
        <v>11402159.76</v>
      </c>
      <c r="D21" s="29">
        <v>5903405.6805000016</v>
      </c>
      <c r="E21" s="29">
        <v>5498754.0794999981</v>
      </c>
      <c r="F21" s="30">
        <v>0.48225548450831374</v>
      </c>
    </row>
    <row r="22" spans="2:6" x14ac:dyDescent="0.3">
      <c r="B22" s="28" t="s">
        <v>22</v>
      </c>
      <c r="C22" s="31">
        <v>13677506.75</v>
      </c>
      <c r="D22" s="29">
        <v>9645390.2216000129</v>
      </c>
      <c r="E22" s="29">
        <v>4032116.5283999871</v>
      </c>
      <c r="F22" s="30">
        <v>0.29479908890558487</v>
      </c>
    </row>
    <row r="23" spans="2:6" x14ac:dyDescent="0.3">
      <c r="B23" s="28" t="s">
        <v>23</v>
      </c>
      <c r="C23" s="31">
        <v>5656740.3200000003</v>
      </c>
      <c r="D23" s="29">
        <v>3609869.4284999939</v>
      </c>
      <c r="E23" s="29">
        <v>2046870.8915000064</v>
      </c>
      <c r="F23" s="30">
        <v>0.36184635951257638</v>
      </c>
    </row>
    <row r="24" spans="2:6" x14ac:dyDescent="0.3">
      <c r="B24" s="28" t="s">
        <v>24</v>
      </c>
      <c r="C24" s="31">
        <v>31857231.300000001</v>
      </c>
      <c r="D24" s="29">
        <v>19403683.236900076</v>
      </c>
      <c r="E24" s="29">
        <v>12453548.063099924</v>
      </c>
      <c r="F24" s="30">
        <v>0.39091746378788178</v>
      </c>
    </row>
    <row r="25" spans="2:6" x14ac:dyDescent="0.3">
      <c r="B25" s="28" t="s">
        <v>25</v>
      </c>
      <c r="C25" s="31">
        <v>5189452.4400000004</v>
      </c>
      <c r="D25" s="29">
        <v>2980742.9290000112</v>
      </c>
      <c r="E25" s="29">
        <v>2208709.5109999892</v>
      </c>
      <c r="F25" s="30">
        <v>0.42561513696038211</v>
      </c>
    </row>
    <row r="26" spans="2:6" x14ac:dyDescent="0.3">
      <c r="B26" s="28" t="s">
        <v>26</v>
      </c>
      <c r="C26" s="31">
        <v>11829546.960000001</v>
      </c>
      <c r="D26" s="29">
        <v>6846307.8659000462</v>
      </c>
      <c r="E26" s="29">
        <v>4983239.0940999547</v>
      </c>
      <c r="F26" s="30">
        <v>0.42125358739012558</v>
      </c>
    </row>
    <row r="27" spans="2:6" x14ac:dyDescent="0.3">
      <c r="B27" s="28" t="s">
        <v>27</v>
      </c>
      <c r="C27" s="31">
        <v>48965337.950000003</v>
      </c>
      <c r="D27" s="29">
        <v>31375574.066199984</v>
      </c>
      <c r="E27" s="29">
        <v>17589763.883800019</v>
      </c>
      <c r="F27" s="30">
        <v>0.35922888762171851</v>
      </c>
    </row>
    <row r="28" spans="2:6" x14ac:dyDescent="0.3">
      <c r="B28" s="28" t="s">
        <v>28</v>
      </c>
      <c r="C28" s="31">
        <v>12618989.83</v>
      </c>
      <c r="D28" s="29">
        <v>8437890.9783999883</v>
      </c>
      <c r="E28" s="29">
        <v>4181098.8516000118</v>
      </c>
      <c r="F28" s="30">
        <v>0.33133387917153206</v>
      </c>
    </row>
    <row r="29" spans="2:6" x14ac:dyDescent="0.3">
      <c r="B29" s="28" t="s">
        <v>29</v>
      </c>
      <c r="C29" s="31">
        <v>1767821.3</v>
      </c>
      <c r="D29" s="29">
        <v>1056831.3793000036</v>
      </c>
      <c r="E29" s="29">
        <v>710989.92069999641</v>
      </c>
      <c r="F29" s="30">
        <v>0.40218427094412562</v>
      </c>
    </row>
    <row r="30" spans="2:6" x14ac:dyDescent="0.3">
      <c r="B30" s="28" t="s">
        <v>30</v>
      </c>
      <c r="C30" s="31">
        <v>34152244.240000002</v>
      </c>
      <c r="D30" s="29">
        <v>18739462.579300065</v>
      </c>
      <c r="E30" s="29">
        <v>15412781.660699937</v>
      </c>
      <c r="F30" s="30">
        <v>0.45129630581196428</v>
      </c>
    </row>
    <row r="31" spans="2:6" x14ac:dyDescent="0.3">
      <c r="B31" s="28" t="s">
        <v>31</v>
      </c>
      <c r="C31" s="31">
        <v>87780946.540000007</v>
      </c>
      <c r="D31" s="29">
        <v>55312877.968700089</v>
      </c>
      <c r="E31" s="29">
        <v>32468068.571299918</v>
      </c>
      <c r="F31" s="30">
        <v>0.3698760363275973</v>
      </c>
    </row>
    <row r="35" spans="6:6" x14ac:dyDescent="0.3">
      <c r="F35" s="13" t="str">
        <f t="shared" ref="F35:F50" si="0">IFERROR(E35/D35-1,"")</f>
        <v/>
      </c>
    </row>
    <row r="36" spans="6:6" x14ac:dyDescent="0.3">
      <c r="F36" s="13" t="str">
        <f t="shared" si="0"/>
        <v/>
      </c>
    </row>
    <row r="37" spans="6:6" x14ac:dyDescent="0.3">
      <c r="F37" s="13" t="str">
        <f t="shared" si="0"/>
        <v/>
      </c>
    </row>
    <row r="38" spans="6:6" x14ac:dyDescent="0.3">
      <c r="F38" s="13" t="str">
        <f t="shared" si="0"/>
        <v/>
      </c>
    </row>
    <row r="39" spans="6:6" x14ac:dyDescent="0.3">
      <c r="F39" s="13" t="str">
        <f t="shared" si="0"/>
        <v/>
      </c>
    </row>
    <row r="40" spans="6:6" x14ac:dyDescent="0.3">
      <c r="F40" s="13" t="str">
        <f t="shared" si="0"/>
        <v/>
      </c>
    </row>
    <row r="41" spans="6:6" x14ac:dyDescent="0.3">
      <c r="F41" s="13" t="str">
        <f t="shared" si="0"/>
        <v/>
      </c>
    </row>
    <row r="42" spans="6:6" x14ac:dyDescent="0.3">
      <c r="F42" s="13" t="str">
        <f t="shared" si="0"/>
        <v/>
      </c>
    </row>
    <row r="43" spans="6:6" x14ac:dyDescent="0.3">
      <c r="F43" s="13" t="str">
        <f t="shared" si="0"/>
        <v/>
      </c>
    </row>
    <row r="44" spans="6:6" x14ac:dyDescent="0.3">
      <c r="F44" s="13" t="str">
        <f t="shared" si="0"/>
        <v/>
      </c>
    </row>
    <row r="45" spans="6:6" x14ac:dyDescent="0.3">
      <c r="F45" s="13" t="str">
        <f t="shared" si="0"/>
        <v/>
      </c>
    </row>
    <row r="46" spans="6:6" x14ac:dyDescent="0.3">
      <c r="F46" s="13" t="str">
        <f t="shared" si="0"/>
        <v/>
      </c>
    </row>
    <row r="47" spans="6:6" x14ac:dyDescent="0.3">
      <c r="F47" s="13" t="str">
        <f t="shared" si="0"/>
        <v/>
      </c>
    </row>
    <row r="48" spans="6:6" x14ac:dyDescent="0.3">
      <c r="F48" s="13" t="str">
        <f t="shared" si="0"/>
        <v/>
      </c>
    </row>
    <row r="49" spans="6:6" x14ac:dyDescent="0.3">
      <c r="F49" s="13" t="str">
        <f t="shared" si="0"/>
        <v/>
      </c>
    </row>
    <row r="50" spans="6:6" x14ac:dyDescent="0.3">
      <c r="F50" s="13" t="str">
        <f t="shared" si="0"/>
        <v/>
      </c>
    </row>
    <row r="51" spans="6:6" x14ac:dyDescent="0.3">
      <c r="F51" s="13" t="str">
        <f>IFERROR(E52/D52-1,"")</f>
        <v/>
      </c>
    </row>
    <row r="52" spans="6:6" x14ac:dyDescent="0.3">
      <c r="F52" s="13" t="str">
        <f>IFERROR(E53/D53-1,"")</f>
        <v/>
      </c>
    </row>
    <row r="53" spans="6:6" x14ac:dyDescent="0.3">
      <c r="F53" s="13" t="str">
        <f>IFERROR(E54/D54-1,"")</f>
        <v/>
      </c>
    </row>
    <row r="54" spans="6:6" x14ac:dyDescent="0.3">
      <c r="F54" s="13" t="str">
        <f>IFERROR(E55/D55-1,"")</f>
        <v/>
      </c>
    </row>
    <row r="55" spans="6:6" x14ac:dyDescent="0.3">
      <c r="F55" s="13" t="str">
        <f>IFERROR(E56/D56-1,"")</f>
        <v/>
      </c>
    </row>
    <row r="56" spans="6:6" x14ac:dyDescent="0.3">
      <c r="F56" s="13" t="str">
        <f>IFERROR(E57/D57-1,"")</f>
        <v/>
      </c>
    </row>
    <row r="57" spans="6:6" x14ac:dyDescent="0.3">
      <c r="F57" s="13" t="str">
        <f>IFERROR(E58/D58-1,"")</f>
        <v/>
      </c>
    </row>
    <row r="58" spans="6:6" x14ac:dyDescent="0.3">
      <c r="F58" s="13" t="str">
        <f>IFERROR(E59/D59-1,"")</f>
        <v/>
      </c>
    </row>
    <row r="59" spans="6:6" x14ac:dyDescent="0.3">
      <c r="F59" s="13" t="str">
        <f>IFERROR(E60/D60-1,"")</f>
        <v/>
      </c>
    </row>
    <row r="60" spans="6:6" x14ac:dyDescent="0.3">
      <c r="F60" s="13" t="str">
        <f>IFERROR(E61/D61-1,"")</f>
        <v/>
      </c>
    </row>
    <row r="61" spans="6:6" x14ac:dyDescent="0.3">
      <c r="F61" s="13" t="str">
        <f>IFERROR(E62/D62-1,"")</f>
        <v/>
      </c>
    </row>
    <row r="62" spans="6:6" x14ac:dyDescent="0.3">
      <c r="F62" s="13" t="str">
        <f>IFERROR(E63/D63-1,"")</f>
        <v/>
      </c>
    </row>
    <row r="63" spans="6:6" x14ac:dyDescent="0.3">
      <c r="F63" s="13" t="str">
        <f>IFERROR(E64/D64-1,"")</f>
        <v/>
      </c>
    </row>
    <row r="64" spans="6:6" x14ac:dyDescent="0.3">
      <c r="F64" s="13" t="str">
        <f>IFERROR(E65/D65-1,"")</f>
        <v/>
      </c>
    </row>
    <row r="65" spans="1:6" x14ac:dyDescent="0.3">
      <c r="F65" s="13" t="str">
        <f>IFERROR(E66/D66-1,"")</f>
        <v/>
      </c>
    </row>
    <row r="66" spans="1:6" x14ac:dyDescent="0.3">
      <c r="F66" s="13" t="str">
        <f>IFERROR(E67/D67-1,"")</f>
        <v/>
      </c>
    </row>
    <row r="67" spans="1:6" x14ac:dyDescent="0.3">
      <c r="F67" s="13" t="str">
        <f>IFERROR(E68/D68-1,"")</f>
        <v/>
      </c>
    </row>
    <row r="68" spans="1:6" x14ac:dyDescent="0.3">
      <c r="F68" s="13" t="str">
        <f>IFERROR(E69/D69-1,"")</f>
        <v/>
      </c>
    </row>
    <row r="69" spans="1:6" x14ac:dyDescent="0.3">
      <c r="F69" s="13" t="str">
        <f>IFERROR(E70/D70-1,"")</f>
        <v/>
      </c>
    </row>
    <row r="70" spans="1:6" x14ac:dyDescent="0.3">
      <c r="F70" s="13" t="str">
        <f>IFERROR(E71/D71-1,"")</f>
        <v/>
      </c>
    </row>
    <row r="71" spans="1:6" x14ac:dyDescent="0.3">
      <c r="F71" s="13" t="str">
        <f>IFERROR(E72/D72-1,"")</f>
        <v/>
      </c>
    </row>
    <row r="72" spans="1:6" x14ac:dyDescent="0.3">
      <c r="F72" s="13" t="str">
        <f>IFERROR(E73/D73-1,"")</f>
        <v/>
      </c>
    </row>
    <row r="73" spans="1:6" x14ac:dyDescent="0.3">
      <c r="F73" s="13" t="str">
        <f>IFERROR(E74/D74-1,"")</f>
        <v/>
      </c>
    </row>
    <row r="74" spans="1:6" x14ac:dyDescent="0.3">
      <c r="F74" s="13" t="str">
        <f t="shared" ref="F74:F137" si="1">IFERROR(E75/D75-1,"")</f>
        <v/>
      </c>
    </row>
    <row r="75" spans="1:6" x14ac:dyDescent="0.3">
      <c r="F75" s="13" t="str">
        <f t="shared" si="1"/>
        <v/>
      </c>
    </row>
    <row r="76" spans="1:6" x14ac:dyDescent="0.3">
      <c r="A76" s="2"/>
      <c r="F76" s="13" t="str">
        <f t="shared" si="1"/>
        <v/>
      </c>
    </row>
    <row r="77" spans="1:6" x14ac:dyDescent="0.3">
      <c r="F77" s="13" t="str">
        <f t="shared" si="1"/>
        <v/>
      </c>
    </row>
    <row r="78" spans="1:6" x14ac:dyDescent="0.3">
      <c r="F78" s="13" t="str">
        <f t="shared" si="1"/>
        <v/>
      </c>
    </row>
    <row r="79" spans="1:6" x14ac:dyDescent="0.3">
      <c r="F79" s="13" t="str">
        <f t="shared" si="1"/>
        <v/>
      </c>
    </row>
    <row r="80" spans="1:6" x14ac:dyDescent="0.3">
      <c r="F80" s="13" t="str">
        <f t="shared" si="1"/>
        <v/>
      </c>
    </row>
    <row r="81" spans="6:7" x14ac:dyDescent="0.3">
      <c r="F81" s="13" t="str">
        <f t="shared" si="1"/>
        <v/>
      </c>
      <c r="G81" s="4"/>
    </row>
    <row r="82" spans="6:7" x14ac:dyDescent="0.3">
      <c r="F82" s="13" t="str">
        <f t="shared" si="1"/>
        <v/>
      </c>
      <c r="G82" s="4"/>
    </row>
    <row r="83" spans="6:7" x14ac:dyDescent="0.3">
      <c r="F83" s="13" t="str">
        <f t="shared" si="1"/>
        <v/>
      </c>
      <c r="G83" s="4"/>
    </row>
    <row r="84" spans="6:7" x14ac:dyDescent="0.3">
      <c r="F84" s="13" t="str">
        <f t="shared" si="1"/>
        <v/>
      </c>
      <c r="G84" s="4"/>
    </row>
    <row r="85" spans="6:7" x14ac:dyDescent="0.3">
      <c r="F85" s="13" t="str">
        <f t="shared" si="1"/>
        <v/>
      </c>
    </row>
    <row r="86" spans="6:7" x14ac:dyDescent="0.3">
      <c r="F86" s="13" t="str">
        <f t="shared" si="1"/>
        <v/>
      </c>
    </row>
    <row r="87" spans="6:7" x14ac:dyDescent="0.3">
      <c r="F87" s="13" t="str">
        <f t="shared" si="1"/>
        <v/>
      </c>
    </row>
    <row r="88" spans="6:7" x14ac:dyDescent="0.3">
      <c r="F88" s="13" t="str">
        <f t="shared" si="1"/>
        <v/>
      </c>
    </row>
    <row r="89" spans="6:7" x14ac:dyDescent="0.3">
      <c r="F89" s="13" t="str">
        <f t="shared" si="1"/>
        <v/>
      </c>
    </row>
    <row r="90" spans="6:7" x14ac:dyDescent="0.3">
      <c r="F90" s="13" t="str">
        <f t="shared" si="1"/>
        <v/>
      </c>
    </row>
    <row r="91" spans="6:7" x14ac:dyDescent="0.3">
      <c r="F91" s="13" t="str">
        <f t="shared" si="1"/>
        <v/>
      </c>
    </row>
    <row r="92" spans="6:7" x14ac:dyDescent="0.3">
      <c r="F92" s="13" t="str">
        <f t="shared" si="1"/>
        <v/>
      </c>
    </row>
    <row r="93" spans="6:7" x14ac:dyDescent="0.3">
      <c r="F93" s="13" t="str">
        <f t="shared" si="1"/>
        <v/>
      </c>
    </row>
    <row r="94" spans="6:7" x14ac:dyDescent="0.3">
      <c r="F94" s="13" t="str">
        <f t="shared" si="1"/>
        <v/>
      </c>
    </row>
    <row r="95" spans="6:7" x14ac:dyDescent="0.3">
      <c r="F95" s="13" t="str">
        <f t="shared" si="1"/>
        <v/>
      </c>
    </row>
    <row r="96" spans="6:7" x14ac:dyDescent="0.3">
      <c r="F96" s="13" t="str">
        <f t="shared" si="1"/>
        <v/>
      </c>
    </row>
    <row r="97" spans="5:6" x14ac:dyDescent="0.3">
      <c r="F97" s="13" t="str">
        <f t="shared" si="1"/>
        <v/>
      </c>
    </row>
    <row r="98" spans="5:6" x14ac:dyDescent="0.3">
      <c r="F98" s="13" t="str">
        <f t="shared" si="1"/>
        <v/>
      </c>
    </row>
    <row r="99" spans="5:6" x14ac:dyDescent="0.3">
      <c r="F99" s="13" t="str">
        <f t="shared" si="1"/>
        <v/>
      </c>
    </row>
    <row r="100" spans="5:6" x14ac:dyDescent="0.3">
      <c r="F100" s="13" t="str">
        <f t="shared" si="1"/>
        <v/>
      </c>
    </row>
    <row r="101" spans="5:6" x14ac:dyDescent="0.3">
      <c r="F101" s="13" t="str">
        <f t="shared" si="1"/>
        <v/>
      </c>
    </row>
    <row r="102" spans="5:6" x14ac:dyDescent="0.3">
      <c r="F102" s="13" t="str">
        <f>IFERROR(#REF!/D103-1,"")</f>
        <v/>
      </c>
    </row>
    <row r="103" spans="5:6" x14ac:dyDescent="0.3">
      <c r="E103" s="13" t="str">
        <f>IFERROR(E104/D104-1,"")</f>
        <v/>
      </c>
    </row>
    <row r="104" spans="5:6" x14ac:dyDescent="0.3">
      <c r="F104" s="13" t="str">
        <f t="shared" si="1"/>
        <v/>
      </c>
    </row>
    <row r="105" spans="5:6" x14ac:dyDescent="0.3">
      <c r="F105" s="13" t="str">
        <f t="shared" si="1"/>
        <v/>
      </c>
    </row>
    <row r="106" spans="5:6" x14ac:dyDescent="0.3">
      <c r="F106" s="13" t="str">
        <f t="shared" si="1"/>
        <v/>
      </c>
    </row>
    <row r="107" spans="5:6" x14ac:dyDescent="0.3">
      <c r="F107" s="13" t="str">
        <f t="shared" si="1"/>
        <v/>
      </c>
    </row>
    <row r="108" spans="5:6" x14ac:dyDescent="0.3">
      <c r="F108" s="13" t="str">
        <f t="shared" si="1"/>
        <v/>
      </c>
    </row>
    <row r="109" spans="5:6" x14ac:dyDescent="0.3">
      <c r="F109" s="13" t="str">
        <f t="shared" si="1"/>
        <v/>
      </c>
    </row>
    <row r="110" spans="5:6" x14ac:dyDescent="0.3">
      <c r="F110" s="13" t="str">
        <f t="shared" si="1"/>
        <v/>
      </c>
    </row>
    <row r="111" spans="5:6" x14ac:dyDescent="0.3">
      <c r="F111" s="13" t="str">
        <f t="shared" si="1"/>
        <v/>
      </c>
    </row>
    <row r="112" spans="5:6" x14ac:dyDescent="0.3">
      <c r="F112" s="13" t="str">
        <f t="shared" si="1"/>
        <v/>
      </c>
    </row>
    <row r="113" spans="6:6" x14ac:dyDescent="0.3">
      <c r="F113" s="13" t="str">
        <f t="shared" si="1"/>
        <v/>
      </c>
    </row>
    <row r="114" spans="6:6" x14ac:dyDescent="0.3">
      <c r="F114" s="13" t="str">
        <f t="shared" si="1"/>
        <v/>
      </c>
    </row>
    <row r="115" spans="6:6" x14ac:dyDescent="0.3">
      <c r="F115" s="13" t="str">
        <f t="shared" si="1"/>
        <v/>
      </c>
    </row>
    <row r="116" spans="6:6" x14ac:dyDescent="0.3">
      <c r="F116" s="13" t="str">
        <f t="shared" si="1"/>
        <v/>
      </c>
    </row>
    <row r="117" spans="6:6" x14ac:dyDescent="0.3">
      <c r="F117" s="13" t="str">
        <f t="shared" si="1"/>
        <v/>
      </c>
    </row>
    <row r="118" spans="6:6" x14ac:dyDescent="0.3">
      <c r="F118" s="13" t="str">
        <f t="shared" si="1"/>
        <v/>
      </c>
    </row>
    <row r="119" spans="6:6" x14ac:dyDescent="0.3">
      <c r="F119" s="13" t="str">
        <f t="shared" si="1"/>
        <v/>
      </c>
    </row>
    <row r="120" spans="6:6" x14ac:dyDescent="0.3">
      <c r="F120" s="13" t="str">
        <f t="shared" si="1"/>
        <v/>
      </c>
    </row>
    <row r="121" spans="6:6" x14ac:dyDescent="0.3">
      <c r="F121" s="13" t="str">
        <f t="shared" si="1"/>
        <v/>
      </c>
    </row>
    <row r="122" spans="6:6" x14ac:dyDescent="0.3">
      <c r="F122" s="13" t="str">
        <f t="shared" si="1"/>
        <v/>
      </c>
    </row>
    <row r="123" spans="6:6" x14ac:dyDescent="0.3">
      <c r="F123" s="13" t="str">
        <f t="shared" si="1"/>
        <v/>
      </c>
    </row>
    <row r="124" spans="6:6" x14ac:dyDescent="0.3">
      <c r="F124" s="13" t="str">
        <f t="shared" si="1"/>
        <v/>
      </c>
    </row>
    <row r="125" spans="6:6" x14ac:dyDescent="0.3">
      <c r="F125" s="13" t="str">
        <f t="shared" si="1"/>
        <v/>
      </c>
    </row>
    <row r="126" spans="6:6" x14ac:dyDescent="0.3">
      <c r="F126" s="13" t="str">
        <f t="shared" si="1"/>
        <v/>
      </c>
    </row>
    <row r="127" spans="6:6" x14ac:dyDescent="0.3">
      <c r="F127" s="13" t="str">
        <f t="shared" si="1"/>
        <v/>
      </c>
    </row>
    <row r="128" spans="6:6" x14ac:dyDescent="0.3">
      <c r="F128" s="13" t="str">
        <f t="shared" si="1"/>
        <v/>
      </c>
    </row>
    <row r="129" spans="6:6" x14ac:dyDescent="0.3">
      <c r="F129" s="13" t="str">
        <f t="shared" si="1"/>
        <v/>
      </c>
    </row>
    <row r="130" spans="6:6" x14ac:dyDescent="0.3">
      <c r="F130" s="13" t="str">
        <f t="shared" si="1"/>
        <v/>
      </c>
    </row>
    <row r="131" spans="6:6" x14ac:dyDescent="0.3">
      <c r="F131" s="13" t="str">
        <f t="shared" si="1"/>
        <v/>
      </c>
    </row>
    <row r="132" spans="6:6" x14ac:dyDescent="0.3">
      <c r="F132" s="13" t="str">
        <f t="shared" si="1"/>
        <v/>
      </c>
    </row>
    <row r="133" spans="6:6" x14ac:dyDescent="0.3">
      <c r="F133" s="13" t="str">
        <f t="shared" si="1"/>
        <v/>
      </c>
    </row>
    <row r="134" spans="6:6" x14ac:dyDescent="0.3">
      <c r="F134" s="13" t="str">
        <f t="shared" si="1"/>
        <v/>
      </c>
    </row>
    <row r="135" spans="6:6" x14ac:dyDescent="0.3">
      <c r="F135" s="13" t="str">
        <f t="shared" si="1"/>
        <v/>
      </c>
    </row>
    <row r="136" spans="6:6" x14ac:dyDescent="0.3">
      <c r="F136" s="13" t="str">
        <f t="shared" si="1"/>
        <v/>
      </c>
    </row>
    <row r="137" spans="6:6" x14ac:dyDescent="0.3">
      <c r="F137" s="13" t="str">
        <f t="shared" si="1"/>
        <v/>
      </c>
    </row>
    <row r="138" spans="6:6" x14ac:dyDescent="0.3">
      <c r="F138" s="13" t="str">
        <f t="shared" ref="F138:F175" si="2">IFERROR(E139/D139-1,"")</f>
        <v/>
      </c>
    </row>
    <row r="139" spans="6:6" x14ac:dyDescent="0.3">
      <c r="F139" s="13" t="str">
        <f t="shared" si="2"/>
        <v/>
      </c>
    </row>
    <row r="140" spans="6:6" x14ac:dyDescent="0.3">
      <c r="F140" s="13" t="str">
        <f t="shared" si="2"/>
        <v/>
      </c>
    </row>
    <row r="141" spans="6:6" x14ac:dyDescent="0.3">
      <c r="F141" s="13" t="str">
        <f t="shared" si="2"/>
        <v/>
      </c>
    </row>
    <row r="142" spans="6:6" x14ac:dyDescent="0.3">
      <c r="F142" s="13" t="str">
        <f t="shared" si="2"/>
        <v/>
      </c>
    </row>
    <row r="143" spans="6:6" x14ac:dyDescent="0.3">
      <c r="F143" s="13" t="str">
        <f t="shared" si="2"/>
        <v/>
      </c>
    </row>
    <row r="144" spans="6:6" x14ac:dyDescent="0.3">
      <c r="F144" s="13" t="str">
        <f t="shared" si="2"/>
        <v/>
      </c>
    </row>
    <row r="145" spans="6:6" x14ac:dyDescent="0.3">
      <c r="F145" s="13" t="str">
        <f t="shared" si="2"/>
        <v/>
      </c>
    </row>
    <row r="146" spans="6:6" x14ac:dyDescent="0.3">
      <c r="F146" s="13" t="str">
        <f t="shared" si="2"/>
        <v/>
      </c>
    </row>
    <row r="147" spans="6:6" x14ac:dyDescent="0.3">
      <c r="F147" s="13" t="str">
        <f t="shared" si="2"/>
        <v/>
      </c>
    </row>
    <row r="148" spans="6:6" x14ac:dyDescent="0.3">
      <c r="F148" s="13" t="str">
        <f t="shared" si="2"/>
        <v/>
      </c>
    </row>
    <row r="149" spans="6:6" x14ac:dyDescent="0.3">
      <c r="F149" s="13" t="str">
        <f t="shared" si="2"/>
        <v/>
      </c>
    </row>
    <row r="150" spans="6:6" x14ac:dyDescent="0.3">
      <c r="F150" s="13" t="str">
        <f t="shared" si="2"/>
        <v/>
      </c>
    </row>
    <row r="151" spans="6:6" x14ac:dyDescent="0.3">
      <c r="F151" s="13" t="str">
        <f t="shared" si="2"/>
        <v/>
      </c>
    </row>
    <row r="152" spans="6:6" x14ac:dyDescent="0.3">
      <c r="F152" s="13" t="str">
        <f t="shared" si="2"/>
        <v/>
      </c>
    </row>
    <row r="153" spans="6:6" x14ac:dyDescent="0.3">
      <c r="F153" s="13" t="str">
        <f t="shared" si="2"/>
        <v/>
      </c>
    </row>
    <row r="154" spans="6:6" x14ac:dyDescent="0.3">
      <c r="F154" s="13" t="str">
        <f t="shared" si="2"/>
        <v/>
      </c>
    </row>
    <row r="155" spans="6:6" x14ac:dyDescent="0.3">
      <c r="F155" s="13" t="str">
        <f t="shared" si="2"/>
        <v/>
      </c>
    </row>
    <row r="156" spans="6:6" x14ac:dyDescent="0.3">
      <c r="F156" s="13" t="str">
        <f t="shared" si="2"/>
        <v/>
      </c>
    </row>
    <row r="157" spans="6:6" x14ac:dyDescent="0.3">
      <c r="F157" s="13" t="str">
        <f t="shared" si="2"/>
        <v/>
      </c>
    </row>
    <row r="158" spans="6:6" x14ac:dyDescent="0.3">
      <c r="F158" s="13" t="str">
        <f t="shared" si="2"/>
        <v/>
      </c>
    </row>
    <row r="159" spans="6:6" x14ac:dyDescent="0.3">
      <c r="F159" s="13" t="str">
        <f t="shared" si="2"/>
        <v/>
      </c>
    </row>
    <row r="160" spans="6:6" x14ac:dyDescent="0.3">
      <c r="F160" s="13" t="str">
        <f t="shared" si="2"/>
        <v/>
      </c>
    </row>
    <row r="161" spans="6:6" x14ac:dyDescent="0.3">
      <c r="F161" s="13" t="str">
        <f t="shared" si="2"/>
        <v/>
      </c>
    </row>
    <row r="162" spans="6:6" x14ac:dyDescent="0.3">
      <c r="F162" s="13" t="str">
        <f t="shared" si="2"/>
        <v/>
      </c>
    </row>
    <row r="163" spans="6:6" x14ac:dyDescent="0.3">
      <c r="F163" s="13" t="str">
        <f t="shared" si="2"/>
        <v/>
      </c>
    </row>
    <row r="164" spans="6:6" x14ac:dyDescent="0.3">
      <c r="F164" s="13" t="str">
        <f t="shared" si="2"/>
        <v/>
      </c>
    </row>
    <row r="165" spans="6:6" x14ac:dyDescent="0.3">
      <c r="F165" s="13" t="str">
        <f t="shared" si="2"/>
        <v/>
      </c>
    </row>
    <row r="166" spans="6:6" x14ac:dyDescent="0.3">
      <c r="F166" s="13" t="str">
        <f t="shared" si="2"/>
        <v/>
      </c>
    </row>
    <row r="167" spans="6:6" x14ac:dyDescent="0.3">
      <c r="F167" s="13" t="str">
        <f t="shared" si="2"/>
        <v/>
      </c>
    </row>
    <row r="168" spans="6:6" x14ac:dyDescent="0.3">
      <c r="F168" s="13" t="str">
        <f t="shared" si="2"/>
        <v/>
      </c>
    </row>
    <row r="169" spans="6:6" x14ac:dyDescent="0.3">
      <c r="F169" s="13" t="str">
        <f t="shared" si="2"/>
        <v/>
      </c>
    </row>
    <row r="170" spans="6:6" x14ac:dyDescent="0.3">
      <c r="F170" s="13" t="str">
        <f t="shared" si="2"/>
        <v/>
      </c>
    </row>
    <row r="171" spans="6:6" x14ac:dyDescent="0.3">
      <c r="F171" s="13" t="str">
        <f t="shared" si="2"/>
        <v/>
      </c>
    </row>
    <row r="172" spans="6:6" x14ac:dyDescent="0.3">
      <c r="F172" s="13" t="str">
        <f t="shared" si="2"/>
        <v/>
      </c>
    </row>
    <row r="173" spans="6:6" x14ac:dyDescent="0.3">
      <c r="F173" s="13" t="str">
        <f t="shared" si="2"/>
        <v/>
      </c>
    </row>
    <row r="174" spans="6:6" x14ac:dyDescent="0.3">
      <c r="F174" s="13" t="str">
        <f t="shared" si="2"/>
        <v/>
      </c>
    </row>
    <row r="175" spans="6:6" x14ac:dyDescent="0.3">
      <c r="F175" s="13" t="str">
        <f t="shared" si="2"/>
        <v/>
      </c>
    </row>
    <row r="176" spans="6:6" x14ac:dyDescent="0.3">
      <c r="F176" s="14"/>
    </row>
    <row r="177" spans="6:6" x14ac:dyDescent="0.3">
      <c r="F177" s="14"/>
    </row>
    <row r="178" spans="6:6" x14ac:dyDescent="0.3">
      <c r="F178" s="14"/>
    </row>
    <row r="179" spans="6:6" x14ac:dyDescent="0.3">
      <c r="F179" s="14"/>
    </row>
    <row r="180" spans="6:6" x14ac:dyDescent="0.3">
      <c r="F180" s="14"/>
    </row>
    <row r="181" spans="6:6" x14ac:dyDescent="0.3">
      <c r="F181" s="14"/>
    </row>
    <row r="182" spans="6:6" x14ac:dyDescent="0.3">
      <c r="F182" s="14"/>
    </row>
    <row r="183" spans="6:6" x14ac:dyDescent="0.3">
      <c r="F183" s="14"/>
    </row>
    <row r="184" spans="6:6" x14ac:dyDescent="0.3">
      <c r="F184" s="14"/>
    </row>
    <row r="185" spans="6:6" x14ac:dyDescent="0.3">
      <c r="F185" s="14"/>
    </row>
    <row r="186" spans="6:6" x14ac:dyDescent="0.3">
      <c r="F186" s="14"/>
    </row>
    <row r="187" spans="6:6" x14ac:dyDescent="0.3">
      <c r="F187" s="14"/>
    </row>
    <row r="188" spans="6:6" x14ac:dyDescent="0.3">
      <c r="F188" s="14"/>
    </row>
    <row r="189" spans="6:6" x14ac:dyDescent="0.3">
      <c r="F189" s="14"/>
    </row>
    <row r="190" spans="6:6" x14ac:dyDescent="0.3">
      <c r="F190" s="14"/>
    </row>
    <row r="191" spans="6:6" x14ac:dyDescent="0.3">
      <c r="F191" s="14"/>
    </row>
    <row r="192" spans="6:6" x14ac:dyDescent="0.3">
      <c r="F192" s="14"/>
    </row>
    <row r="193" spans="6:6" x14ac:dyDescent="0.3">
      <c r="F193" s="14"/>
    </row>
    <row r="194" spans="6:6" x14ac:dyDescent="0.3">
      <c r="F194" s="14"/>
    </row>
    <row r="195" spans="6:6" x14ac:dyDescent="0.3">
      <c r="F195" s="14"/>
    </row>
    <row r="196" spans="6:6" x14ac:dyDescent="0.3">
      <c r="F196" s="14"/>
    </row>
    <row r="197" spans="6:6" x14ac:dyDescent="0.3">
      <c r="F197" s="14"/>
    </row>
    <row r="198" spans="6:6" x14ac:dyDescent="0.3">
      <c r="F198" s="14"/>
    </row>
    <row r="199" spans="6:6" x14ac:dyDescent="0.3">
      <c r="F199" s="14"/>
    </row>
    <row r="200" spans="6:6" x14ac:dyDescent="0.3">
      <c r="F200" s="14"/>
    </row>
    <row r="201" spans="6:6" x14ac:dyDescent="0.3">
      <c r="F201" s="14"/>
    </row>
    <row r="202" spans="6:6" x14ac:dyDescent="0.3">
      <c r="F202" s="14"/>
    </row>
    <row r="203" spans="6:6" x14ac:dyDescent="0.3">
      <c r="F203" s="14"/>
    </row>
    <row r="204" spans="6:6" x14ac:dyDescent="0.3">
      <c r="F204" s="14"/>
    </row>
    <row r="205" spans="6:6" x14ac:dyDescent="0.3">
      <c r="F205" s="14"/>
    </row>
    <row r="206" spans="6:6" x14ac:dyDescent="0.3">
      <c r="F206" s="14"/>
    </row>
    <row r="207" spans="6:6" x14ac:dyDescent="0.3">
      <c r="F207" s="14"/>
    </row>
    <row r="208" spans="6:6" x14ac:dyDescent="0.3">
      <c r="F208" s="14"/>
    </row>
    <row r="209" spans="6:6" x14ac:dyDescent="0.3">
      <c r="F209" s="14"/>
    </row>
    <row r="210" spans="6:6" x14ac:dyDescent="0.3">
      <c r="F210" s="14"/>
    </row>
    <row r="211" spans="6:6" x14ac:dyDescent="0.3">
      <c r="F211" s="14"/>
    </row>
    <row r="212" spans="6:6" x14ac:dyDescent="0.3">
      <c r="F212" s="14"/>
    </row>
    <row r="213" spans="6:6" x14ac:dyDescent="0.3">
      <c r="F213" s="14"/>
    </row>
    <row r="214" spans="6:6" x14ac:dyDescent="0.3">
      <c r="F214" s="14"/>
    </row>
    <row r="215" spans="6:6" x14ac:dyDescent="0.3">
      <c r="F215" s="14"/>
    </row>
    <row r="216" spans="6:6" x14ac:dyDescent="0.3">
      <c r="F216" s="14"/>
    </row>
    <row r="217" spans="6:6" x14ac:dyDescent="0.3">
      <c r="F217" s="14"/>
    </row>
    <row r="218" spans="6:6" x14ac:dyDescent="0.3">
      <c r="F218" s="14"/>
    </row>
    <row r="219" spans="6:6" x14ac:dyDescent="0.3">
      <c r="F219" s="14"/>
    </row>
    <row r="220" spans="6:6" x14ac:dyDescent="0.3">
      <c r="F220" s="14"/>
    </row>
    <row r="221" spans="6:6" x14ac:dyDescent="0.3">
      <c r="F221" s="14"/>
    </row>
    <row r="222" spans="6:6" x14ac:dyDescent="0.3">
      <c r="F222" s="14"/>
    </row>
    <row r="223" spans="6:6" x14ac:dyDescent="0.3">
      <c r="F223" s="14"/>
    </row>
    <row r="224" spans="6:6" x14ac:dyDescent="0.3">
      <c r="F224" s="14"/>
    </row>
    <row r="225" spans="6:6" x14ac:dyDescent="0.3">
      <c r="F225" s="14"/>
    </row>
    <row r="226" spans="6:6" x14ac:dyDescent="0.3">
      <c r="F226" s="14"/>
    </row>
    <row r="227" spans="6:6" x14ac:dyDescent="0.3">
      <c r="F227" s="14"/>
    </row>
    <row r="228" spans="6:6" x14ac:dyDescent="0.3">
      <c r="F228" s="14"/>
    </row>
    <row r="229" spans="6:6" x14ac:dyDescent="0.3">
      <c r="F229" s="14"/>
    </row>
    <row r="230" spans="6:6" x14ac:dyDescent="0.3">
      <c r="F230" s="14"/>
    </row>
    <row r="231" spans="6:6" x14ac:dyDescent="0.3">
      <c r="F231" s="14"/>
    </row>
    <row r="232" spans="6:6" x14ac:dyDescent="0.3">
      <c r="F232" s="14"/>
    </row>
    <row r="233" spans="6:6" x14ac:dyDescent="0.3">
      <c r="F233" s="14"/>
    </row>
    <row r="234" spans="6:6" x14ac:dyDescent="0.3">
      <c r="F234" s="14"/>
    </row>
    <row r="235" spans="6:6" x14ac:dyDescent="0.3">
      <c r="F235" s="14"/>
    </row>
    <row r="236" spans="6:6" x14ac:dyDescent="0.3">
      <c r="F236" s="14"/>
    </row>
    <row r="237" spans="6:6" x14ac:dyDescent="0.3">
      <c r="F237" s="14"/>
    </row>
    <row r="238" spans="6:6" x14ac:dyDescent="0.3">
      <c r="F238" s="14"/>
    </row>
    <row r="239" spans="6:6" x14ac:dyDescent="0.3">
      <c r="F239" s="14"/>
    </row>
    <row r="240" spans="6:6" x14ac:dyDescent="0.3">
      <c r="F240" s="14"/>
    </row>
    <row r="241" spans="6:6" x14ac:dyDescent="0.3">
      <c r="F241" s="14"/>
    </row>
    <row r="242" spans="6:6" x14ac:dyDescent="0.3">
      <c r="F242" s="14"/>
    </row>
    <row r="243" spans="6:6" x14ac:dyDescent="0.3">
      <c r="F243" s="14"/>
    </row>
    <row r="244" spans="6:6" x14ac:dyDescent="0.3">
      <c r="F244" s="14"/>
    </row>
    <row r="245" spans="6:6" x14ac:dyDescent="0.3">
      <c r="F245" s="14"/>
    </row>
    <row r="246" spans="6:6" x14ac:dyDescent="0.3">
      <c r="F246" s="14"/>
    </row>
    <row r="247" spans="6:6" x14ac:dyDescent="0.3">
      <c r="F247" s="14"/>
    </row>
    <row r="248" spans="6:6" x14ac:dyDescent="0.3">
      <c r="F248" s="14"/>
    </row>
    <row r="249" spans="6:6" x14ac:dyDescent="0.3">
      <c r="F249" s="14"/>
    </row>
    <row r="250" spans="6:6" x14ac:dyDescent="0.3">
      <c r="F250" s="14"/>
    </row>
    <row r="251" spans="6:6" x14ac:dyDescent="0.3">
      <c r="F251" s="14"/>
    </row>
    <row r="252" spans="6:6" x14ac:dyDescent="0.3">
      <c r="F252" s="14"/>
    </row>
    <row r="253" spans="6:6" x14ac:dyDescent="0.3">
      <c r="F253" s="14"/>
    </row>
    <row r="254" spans="6:6" x14ac:dyDescent="0.3">
      <c r="F254" s="14"/>
    </row>
    <row r="255" spans="6:6" x14ac:dyDescent="0.3">
      <c r="F255" s="14"/>
    </row>
  </sheetData>
  <mergeCells count="2">
    <mergeCell ref="E4:F4"/>
    <mergeCell ref="E5:F5"/>
  </mergeCells>
  <conditionalFormatting pivot="1" sqref="C9:C31">
    <cfRule type="colorScale" priority="4">
      <colorScale>
        <cfvo type="min"/>
        <cfvo type="percentile" val="50"/>
        <cfvo type="max"/>
        <color theme="7" tint="0.79998168889431442"/>
        <color rgb="FFFFEB84"/>
        <color theme="7" tint="-0.249977111117893"/>
      </colorScale>
    </cfRule>
  </conditionalFormatting>
  <conditionalFormatting pivot="1" sqref="D9:D31">
    <cfRule type="colorScale" priority="3">
      <colorScale>
        <cfvo type="min"/>
        <cfvo type="percentile" val="50"/>
        <cfvo type="max"/>
        <color theme="7" tint="0.79998168889431442"/>
        <color rgb="FFFFEB84"/>
        <color theme="7" tint="-0.249977111117893"/>
      </colorScale>
    </cfRule>
  </conditionalFormatting>
  <conditionalFormatting pivot="1" sqref="E9:E31">
    <cfRule type="colorScale" priority="2">
      <colorScale>
        <cfvo type="min"/>
        <cfvo type="percentile" val="50"/>
        <cfvo type="max"/>
        <color theme="7" tint="0.79998168889431442"/>
        <color rgb="FFFFEB84"/>
        <color theme="7" tint="-0.249977111117893"/>
      </colorScale>
    </cfRule>
  </conditionalFormatting>
  <conditionalFormatting pivot="1" sqref="F9:F31">
    <cfRule type="colorScale" priority="1">
      <colorScale>
        <cfvo type="min"/>
        <cfvo type="percentile" val="50"/>
        <cfvo type="max"/>
        <color theme="7" tint="0.79998168889431442"/>
        <color rgb="FFFFEB84"/>
        <color theme="7" tint="-0.249977111117893"/>
      </colorScale>
    </cfRule>
  </conditionalFormatting>
  <conditionalFormatting sqref="F35:F102 F104:F175 E103">
    <cfRule type="dataBar" priority="26">
      <dataBar>
        <cfvo type="min"/>
        <cfvo type="max"/>
        <color rgb="FFFFB628"/>
      </dataBar>
      <extLst>
        <ext xmlns:x14="http://schemas.microsoft.com/office/spreadsheetml/2009/9/main" uri="{B025F937-C7B1-47D3-B67F-A62EFF666E3E}">
          <x14:id>{B6B41512-BA1A-4B9A-86BA-B58585F1FE45}</x14:id>
        </ext>
      </extLst>
    </cfRule>
  </conditionalFormatting>
  <pageMargins left="0.7" right="0.7" top="0.75" bottom="0.75" header="0.3" footer="0.3"/>
  <pageSetup paperSize="9" orientation="portrait" r:id="rId2"/>
  <headerFooter>
    <oddHeader>&amp;L&amp;"-,Bold"&amp;16AtliQ Hardwares&amp;R&amp;G</oddHeader>
  </headerFooter>
  <drawing r:id="rId3"/>
  <legacyDrawingHF r:id="rId4"/>
  <extLst>
    <ext xmlns:x14="http://schemas.microsoft.com/office/spreadsheetml/2009/9/main" uri="{78C0D931-6437-407d-A8EE-F0AAD7539E65}">
      <x14:conditionalFormattings>
        <x14:conditionalFormatting xmlns:xm="http://schemas.microsoft.com/office/excel/2006/main">
          <x14:cfRule type="dataBar" id="{B6B41512-BA1A-4B9A-86BA-B58585F1FE45}">
            <x14:dataBar minLength="0" maxLength="100" border="1" negativeBarBorderColorSameAsPositive="0">
              <x14:cfvo type="autoMin"/>
              <x14:cfvo type="autoMax"/>
              <x14:borderColor rgb="FFFFB628"/>
              <x14:negativeFillColor rgb="FFFF0000"/>
              <x14:negativeBorderColor rgb="FFFF0000"/>
              <x14:axisColor rgb="FF000000"/>
            </x14:dataBar>
          </x14:cfRule>
          <xm:sqref>F35:F102 F104:F175 E103</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3E8A90-EB00-45A7-A27F-0AB4EBF1CEB1}">
  <dimension ref="A3:O255"/>
  <sheetViews>
    <sheetView showGridLines="0" view="pageLayout" zoomScaleNormal="100" workbookViewId="0">
      <selection activeCell="F76" sqref="F76"/>
    </sheetView>
  </sheetViews>
  <sheetFormatPr defaultRowHeight="14.4" x14ac:dyDescent="0.3"/>
  <cols>
    <col min="1" max="1" width="8.21875" customWidth="1"/>
    <col min="2" max="2" width="14.88671875" bestFit="1" customWidth="1"/>
    <col min="3" max="3" width="11.109375" bestFit="1" customWidth="1"/>
    <col min="4" max="4" width="8.88671875" customWidth="1"/>
    <col min="5" max="5" width="10.21875" customWidth="1"/>
    <col min="6" max="6" width="7.77734375" customWidth="1"/>
  </cols>
  <sheetData>
    <row r="3" spans="2:11" ht="15.6" x14ac:dyDescent="0.3">
      <c r="E3" s="32" t="s">
        <v>74</v>
      </c>
      <c r="F3" s="32"/>
      <c r="G3" s="33"/>
      <c r="H3" s="34"/>
    </row>
    <row r="5" spans="2:11" x14ac:dyDescent="0.3">
      <c r="B5" s="8" t="s">
        <v>8</v>
      </c>
      <c r="E5" s="35"/>
      <c r="F5" s="35"/>
      <c r="G5" s="3"/>
    </row>
    <row r="6" spans="2:11" x14ac:dyDescent="0.3">
      <c r="B6" s="9" t="s">
        <v>45</v>
      </c>
      <c r="C6" s="5" t="s" vm="5">
        <v>5</v>
      </c>
      <c r="E6" s="5"/>
      <c r="H6" s="5"/>
      <c r="I6" s="5"/>
      <c r="J6" s="5"/>
      <c r="K6" s="5"/>
    </row>
    <row r="7" spans="2:11" x14ac:dyDescent="0.3">
      <c r="E7" s="5"/>
    </row>
    <row r="8" spans="2:11" x14ac:dyDescent="0.3">
      <c r="B8" s="9" t="s">
        <v>38</v>
      </c>
      <c r="C8" s="9" t="s">
        <v>62</v>
      </c>
      <c r="D8" s="5"/>
      <c r="E8" s="5"/>
      <c r="F8" s="5"/>
      <c r="G8" s="5"/>
    </row>
    <row r="9" spans="2:11" x14ac:dyDescent="0.3">
      <c r="B9" s="9" t="s">
        <v>66</v>
      </c>
      <c r="C9" s="3" t="s">
        <v>58</v>
      </c>
      <c r="D9" s="3" t="s">
        <v>59</v>
      </c>
      <c r="E9" s="3" t="s">
        <v>60</v>
      </c>
      <c r="F9" s="3" t="s">
        <v>61</v>
      </c>
      <c r="G9" s="3" t="s">
        <v>0</v>
      </c>
    </row>
    <row r="10" spans="2:11" x14ac:dyDescent="0.3">
      <c r="B10" s="10" t="s">
        <v>69</v>
      </c>
      <c r="C10" s="12">
        <v>0.42976508165700877</v>
      </c>
      <c r="D10" s="12">
        <v>0.42203612922769146</v>
      </c>
      <c r="E10" s="12">
        <v>0.42591777333067843</v>
      </c>
      <c r="F10" s="12">
        <v>0.42455477530384839</v>
      </c>
      <c r="G10" s="12">
        <v>0.42566706554682787</v>
      </c>
    </row>
    <row r="11" spans="2:11" x14ac:dyDescent="0.3">
      <c r="B11" s="10" t="s">
        <v>9</v>
      </c>
      <c r="C11" s="12">
        <v>0.4253682694056678</v>
      </c>
      <c r="D11" s="12">
        <v>0.42249821798003206</v>
      </c>
      <c r="E11" s="12">
        <v>0.42044767349741918</v>
      </c>
      <c r="F11" s="12">
        <v>0.42537682430396778</v>
      </c>
      <c r="G11" s="12">
        <v>0.4235211470222332</v>
      </c>
    </row>
    <row r="12" spans="2:11" x14ac:dyDescent="0.3">
      <c r="B12" s="10" t="s">
        <v>70</v>
      </c>
      <c r="C12" s="12">
        <v>0.35145535174740711</v>
      </c>
      <c r="D12" s="12">
        <v>0.35418344565500748</v>
      </c>
      <c r="E12" s="12">
        <v>0.35359958252716206</v>
      </c>
      <c r="F12" s="12">
        <v>0.3571907935200786</v>
      </c>
      <c r="G12" s="12">
        <v>0.35389516812370941</v>
      </c>
    </row>
    <row r="13" spans="2:11" x14ac:dyDescent="0.3">
      <c r="B13" s="10" t="s">
        <v>71</v>
      </c>
      <c r="C13" s="12">
        <v>0.36594634899726802</v>
      </c>
      <c r="D13" s="12">
        <v>0.37009948198457071</v>
      </c>
      <c r="E13" s="12">
        <v>0.36542699525454081</v>
      </c>
      <c r="F13" s="12">
        <v>0.36558294497378302</v>
      </c>
      <c r="G13" s="12">
        <v>0.36694249399146178</v>
      </c>
    </row>
    <row r="14" spans="2:11" x14ac:dyDescent="0.3">
      <c r="B14" s="10" t="s">
        <v>72</v>
      </c>
      <c r="C14" s="12">
        <v>0.44507243130896368</v>
      </c>
      <c r="D14" s="12">
        <v>0.44345630135973579</v>
      </c>
      <c r="E14" s="12">
        <v>0.44049661892944919</v>
      </c>
      <c r="F14" s="12">
        <v>0.44480386260948868</v>
      </c>
      <c r="G14" s="12">
        <v>0.44352010489210841</v>
      </c>
    </row>
    <row r="15" spans="2:11" x14ac:dyDescent="0.3">
      <c r="B15" s="10" t="s">
        <v>73</v>
      </c>
      <c r="C15" s="12">
        <v>0.4451918962190145</v>
      </c>
      <c r="D15" s="12">
        <v>0.44054930849427082</v>
      </c>
      <c r="E15" s="12">
        <v>0.44005042023345625</v>
      </c>
      <c r="F15" s="12">
        <v>0.4415740895623626</v>
      </c>
      <c r="G15" s="12">
        <v>0.44207311752031186</v>
      </c>
    </row>
    <row r="16" spans="2:11" x14ac:dyDescent="0.3">
      <c r="F16" s="13"/>
    </row>
    <row r="19" spans="2:7" ht="15.6" x14ac:dyDescent="0.3">
      <c r="E19" s="32"/>
      <c r="F19" s="32"/>
      <c r="G19" s="3"/>
    </row>
    <row r="20" spans="2:7" x14ac:dyDescent="0.3">
      <c r="B20" s="7"/>
      <c r="E20" s="35"/>
      <c r="F20" s="35"/>
      <c r="G20" s="3"/>
    </row>
    <row r="21" spans="2:7" x14ac:dyDescent="0.3">
      <c r="B21" s="9" t="s">
        <v>45</v>
      </c>
      <c r="C21" s="5" t="s" vm="6">
        <v>6</v>
      </c>
      <c r="E21" s="5"/>
    </row>
    <row r="22" spans="2:7" x14ac:dyDescent="0.3">
      <c r="E22" s="5"/>
    </row>
    <row r="23" spans="2:7" x14ac:dyDescent="0.3">
      <c r="B23" s="9" t="s">
        <v>38</v>
      </c>
      <c r="C23" s="9" t="s">
        <v>62</v>
      </c>
      <c r="D23" s="5"/>
      <c r="E23" s="5"/>
      <c r="F23" s="5"/>
      <c r="G23" s="5"/>
    </row>
    <row r="24" spans="2:7" x14ac:dyDescent="0.3">
      <c r="B24" s="9" t="s">
        <v>66</v>
      </c>
      <c r="C24" s="3" t="s">
        <v>58</v>
      </c>
      <c r="D24" s="3" t="s">
        <v>59</v>
      </c>
      <c r="E24" s="3" t="s">
        <v>60</v>
      </c>
      <c r="F24" s="3" t="s">
        <v>61</v>
      </c>
      <c r="G24" s="3" t="s">
        <v>0</v>
      </c>
    </row>
    <row r="25" spans="2:7" x14ac:dyDescent="0.3">
      <c r="B25" s="10" t="s">
        <v>69</v>
      </c>
      <c r="C25" s="12">
        <v>0.43336338583084366</v>
      </c>
      <c r="D25" s="12">
        <v>0.4304203478566796</v>
      </c>
      <c r="E25" s="12">
        <v>0.42767469263300484</v>
      </c>
      <c r="F25" s="12">
        <v>0.41791787272016939</v>
      </c>
      <c r="G25" s="12">
        <v>0.42823980251923827</v>
      </c>
    </row>
    <row r="26" spans="2:7" x14ac:dyDescent="0.3">
      <c r="B26" s="10" t="s">
        <v>9</v>
      </c>
      <c r="C26" s="12">
        <v>0.32348034967803552</v>
      </c>
      <c r="D26" s="12">
        <v>0.32129928587299911</v>
      </c>
      <c r="E26" s="12">
        <v>0.32442150323146329</v>
      </c>
      <c r="F26" s="12">
        <v>0.32027940420333711</v>
      </c>
      <c r="G26" s="12">
        <v>0.32207329269468565</v>
      </c>
    </row>
    <row r="27" spans="2:7" x14ac:dyDescent="0.3">
      <c r="B27" s="10" t="s">
        <v>70</v>
      </c>
      <c r="C27" s="12">
        <v>0.39868349886980298</v>
      </c>
      <c r="D27" s="12">
        <v>0.40058959078858974</v>
      </c>
      <c r="E27" s="12">
        <v>0.39114543058792584</v>
      </c>
      <c r="F27" s="12">
        <v>0.39669217242787869</v>
      </c>
      <c r="G27" s="12">
        <v>0.3978451713863575</v>
      </c>
    </row>
    <row r="28" spans="2:7" x14ac:dyDescent="0.3">
      <c r="B28" s="10" t="s">
        <v>71</v>
      </c>
      <c r="C28" s="12">
        <v>0.37647924219724205</v>
      </c>
      <c r="D28" s="12">
        <v>0.37844477203447158</v>
      </c>
      <c r="E28" s="12">
        <v>0.38509968246931298</v>
      </c>
      <c r="F28" s="12">
        <v>0.37741001000114011</v>
      </c>
      <c r="G28" s="12">
        <v>0.37811767762925319</v>
      </c>
    </row>
    <row r="29" spans="2:7" x14ac:dyDescent="0.3">
      <c r="B29" s="10" t="s">
        <v>72</v>
      </c>
      <c r="C29" s="12">
        <v>0.38413370256303242</v>
      </c>
      <c r="D29" s="12">
        <v>0.38292638802218493</v>
      </c>
      <c r="E29" s="12">
        <v>0.38778780868985196</v>
      </c>
      <c r="F29" s="12">
        <v>0.37689561964491103</v>
      </c>
      <c r="G29" s="12">
        <v>0.38234476683821911</v>
      </c>
    </row>
    <row r="30" spans="2:7" x14ac:dyDescent="0.3">
      <c r="B30" s="10" t="s">
        <v>73</v>
      </c>
      <c r="C30" s="12">
        <v>0.38458368306700264</v>
      </c>
      <c r="D30" s="12">
        <v>0.37283218324693984</v>
      </c>
      <c r="E30" s="12">
        <v>0.38156393240479242</v>
      </c>
      <c r="F30" s="12">
        <v>0.37782722493269677</v>
      </c>
      <c r="G30" s="12">
        <v>0.37897721682698698</v>
      </c>
    </row>
    <row r="31" spans="2:7" x14ac:dyDescent="0.3">
      <c r="F31" s="13"/>
    </row>
    <row r="34" spans="2:7" x14ac:dyDescent="0.3">
      <c r="E34" s="35"/>
      <c r="F34" s="35"/>
      <c r="G34" s="3"/>
    </row>
    <row r="35" spans="2:7" x14ac:dyDescent="0.3">
      <c r="E35" s="35"/>
      <c r="F35" s="35"/>
      <c r="G35" s="3"/>
    </row>
    <row r="36" spans="2:7" x14ac:dyDescent="0.3">
      <c r="B36" s="9" t="s">
        <v>45</v>
      </c>
      <c r="C36" s="5" t="s" vm="7">
        <v>7</v>
      </c>
      <c r="E36" s="5"/>
    </row>
    <row r="37" spans="2:7" x14ac:dyDescent="0.3">
      <c r="E37" s="5"/>
    </row>
    <row r="38" spans="2:7" x14ac:dyDescent="0.3">
      <c r="B38" s="9" t="s">
        <v>38</v>
      </c>
      <c r="C38" s="9" t="s">
        <v>62</v>
      </c>
      <c r="D38" s="5"/>
      <c r="E38" s="5"/>
      <c r="F38" s="5"/>
      <c r="G38" s="5"/>
    </row>
    <row r="39" spans="2:7" x14ac:dyDescent="0.3">
      <c r="B39" s="9" t="s">
        <v>66</v>
      </c>
      <c r="C39" s="3" t="s">
        <v>58</v>
      </c>
      <c r="D39" s="3" t="s">
        <v>59</v>
      </c>
      <c r="E39" s="3" t="s">
        <v>60</v>
      </c>
      <c r="F39" s="3" t="s">
        <v>61</v>
      </c>
      <c r="G39" s="3" t="s">
        <v>0</v>
      </c>
    </row>
    <row r="40" spans="2:7" x14ac:dyDescent="0.3">
      <c r="B40" s="10" t="s">
        <v>69</v>
      </c>
      <c r="C40" s="12">
        <v>0.38989787694631423</v>
      </c>
      <c r="D40" s="12">
        <v>0.37846480544187028</v>
      </c>
      <c r="E40" s="12">
        <v>0.38269200230549033</v>
      </c>
      <c r="F40" s="12">
        <v>0.38002904199264409</v>
      </c>
      <c r="G40" s="12">
        <v>0.38308437901058207</v>
      </c>
    </row>
    <row r="41" spans="2:7" x14ac:dyDescent="0.3">
      <c r="B41" s="10" t="s">
        <v>9</v>
      </c>
      <c r="C41" s="12">
        <v>0.32265661321567751</v>
      </c>
      <c r="D41" s="12">
        <v>0.31810745423020031</v>
      </c>
      <c r="E41" s="12">
        <v>0.31920102583978888</v>
      </c>
      <c r="F41" s="12">
        <v>0.31971816063025216</v>
      </c>
      <c r="G41" s="12">
        <v>0.32003445677314968</v>
      </c>
    </row>
    <row r="42" spans="2:7" x14ac:dyDescent="0.3">
      <c r="B42" s="10" t="s">
        <v>70</v>
      </c>
      <c r="C42" s="12">
        <v>0.37097631401349362</v>
      </c>
      <c r="D42" s="12">
        <v>0.37445340838407498</v>
      </c>
      <c r="E42" s="12">
        <v>0.37466464320883608</v>
      </c>
      <c r="F42" s="12">
        <v>0.37385126996782636</v>
      </c>
      <c r="G42" s="12">
        <v>0.3733541144522059</v>
      </c>
    </row>
    <row r="43" spans="2:7" x14ac:dyDescent="0.3">
      <c r="B43" s="10" t="s">
        <v>71</v>
      </c>
      <c r="C43" s="12">
        <v>0.37881068797678197</v>
      </c>
      <c r="D43" s="12">
        <v>0.38715787605742857</v>
      </c>
      <c r="E43" s="12">
        <v>0.38249922925809549</v>
      </c>
      <c r="F43" s="12">
        <v>0.38313479753712604</v>
      </c>
      <c r="G43" s="12">
        <v>0.3828878193382681</v>
      </c>
    </row>
    <row r="44" spans="2:7" x14ac:dyDescent="0.3">
      <c r="B44" s="10" t="s">
        <v>72</v>
      </c>
      <c r="C44" s="12">
        <v>0.38475217925862198</v>
      </c>
      <c r="D44" s="12">
        <v>0.38440492866947173</v>
      </c>
      <c r="E44" s="12">
        <v>0.3812428564811991</v>
      </c>
      <c r="F44" s="12">
        <v>0.38121102173506072</v>
      </c>
      <c r="G44" s="12">
        <v>0.3830912013364362</v>
      </c>
    </row>
    <row r="45" spans="2:7" x14ac:dyDescent="0.3">
      <c r="B45" s="10" t="s">
        <v>73</v>
      </c>
      <c r="C45" s="12">
        <v>0.38638417514412132</v>
      </c>
      <c r="D45" s="12">
        <v>0.38285937420241589</v>
      </c>
      <c r="E45" s="12">
        <v>0.38599976969399669</v>
      </c>
      <c r="F45" s="12">
        <v>0.38480075989852203</v>
      </c>
      <c r="G45" s="12">
        <v>0.38500851563078525</v>
      </c>
    </row>
    <row r="47" spans="2:7" x14ac:dyDescent="0.3">
      <c r="B47" s="36"/>
      <c r="C47" s="36"/>
      <c r="F47" s="13"/>
    </row>
    <row r="48" spans="2:7" x14ac:dyDescent="0.3">
      <c r="B48" s="37"/>
      <c r="C48" s="37"/>
      <c r="F48" s="13"/>
    </row>
    <row r="49" spans="2:15" x14ac:dyDescent="0.3">
      <c r="B49" s="37"/>
      <c r="C49" s="37"/>
      <c r="F49" s="13"/>
    </row>
    <row r="50" spans="2:15" x14ac:dyDescent="0.3">
      <c r="B50" s="26"/>
      <c r="C50" s="27"/>
      <c r="D50" s="27"/>
      <c r="E50" s="27"/>
      <c r="F50" s="27"/>
      <c r="G50" s="27"/>
      <c r="H50" s="27"/>
      <c r="I50" s="27"/>
      <c r="J50" s="27"/>
      <c r="K50" s="27"/>
      <c r="L50" s="27"/>
      <c r="M50" s="27"/>
      <c r="N50" s="27"/>
      <c r="O50" s="13"/>
    </row>
    <row r="51" spans="2:15" x14ac:dyDescent="0.3">
      <c r="B51" s="26"/>
      <c r="C51" s="27"/>
      <c r="D51" s="27"/>
      <c r="E51" s="27"/>
      <c r="F51" s="13"/>
      <c r="G51" s="27"/>
      <c r="H51" s="27"/>
      <c r="I51" s="27"/>
      <c r="J51" s="27"/>
      <c r="K51" s="27"/>
      <c r="L51" s="27"/>
      <c r="M51" s="27"/>
      <c r="N51" s="27"/>
      <c r="O51" s="13"/>
    </row>
    <row r="52" spans="2:15" x14ac:dyDescent="0.3">
      <c r="F52" s="13"/>
    </row>
    <row r="53" spans="2:15" x14ac:dyDescent="0.3">
      <c r="F53" s="13"/>
    </row>
    <row r="54" spans="2:15" x14ac:dyDescent="0.3">
      <c r="F54" s="13"/>
    </row>
    <row r="55" spans="2:15" x14ac:dyDescent="0.3">
      <c r="F55" s="13"/>
    </row>
    <row r="56" spans="2:15" x14ac:dyDescent="0.3">
      <c r="F56" s="13"/>
    </row>
    <row r="57" spans="2:15" x14ac:dyDescent="0.3">
      <c r="F57" s="13"/>
    </row>
    <row r="58" spans="2:15" x14ac:dyDescent="0.3">
      <c r="F58" s="13"/>
    </row>
    <row r="59" spans="2:15" x14ac:dyDescent="0.3">
      <c r="F59" s="13"/>
    </row>
    <row r="60" spans="2:15" x14ac:dyDescent="0.3">
      <c r="F60" s="13"/>
    </row>
    <row r="61" spans="2:15" x14ac:dyDescent="0.3">
      <c r="F61" s="13"/>
    </row>
    <row r="62" spans="2:15" x14ac:dyDescent="0.3">
      <c r="F62" s="13"/>
    </row>
    <row r="63" spans="2:15" x14ac:dyDescent="0.3">
      <c r="F63" s="13"/>
    </row>
    <row r="64" spans="2:15" x14ac:dyDescent="0.3">
      <c r="F64" s="13"/>
    </row>
    <row r="65" spans="1:6" x14ac:dyDescent="0.3">
      <c r="F65" s="13"/>
    </row>
    <row r="66" spans="1:6" x14ac:dyDescent="0.3">
      <c r="F66" s="13"/>
    </row>
    <row r="67" spans="1:6" x14ac:dyDescent="0.3">
      <c r="F67" s="13"/>
    </row>
    <row r="68" spans="1:6" x14ac:dyDescent="0.3">
      <c r="F68" s="13"/>
    </row>
    <row r="69" spans="1:6" x14ac:dyDescent="0.3">
      <c r="F69" s="13"/>
    </row>
    <row r="70" spans="1:6" x14ac:dyDescent="0.3">
      <c r="F70" s="13"/>
    </row>
    <row r="71" spans="1:6" x14ac:dyDescent="0.3">
      <c r="F71" s="13"/>
    </row>
    <row r="72" spans="1:6" x14ac:dyDescent="0.3">
      <c r="F72" s="13"/>
    </row>
    <row r="73" spans="1:6" x14ac:dyDescent="0.3">
      <c r="F73" s="13"/>
    </row>
    <row r="74" spans="1:6" x14ac:dyDescent="0.3">
      <c r="F74" s="13"/>
    </row>
    <row r="75" spans="1:6" x14ac:dyDescent="0.3">
      <c r="F75" s="13"/>
    </row>
    <row r="76" spans="1:6" x14ac:dyDescent="0.3">
      <c r="A76" s="2"/>
    </row>
    <row r="77" spans="1:6" x14ac:dyDescent="0.3">
      <c r="F77" s="13"/>
    </row>
    <row r="78" spans="1:6" x14ac:dyDescent="0.3">
      <c r="F78" s="13"/>
    </row>
    <row r="79" spans="1:6" x14ac:dyDescent="0.3">
      <c r="F79" s="13"/>
    </row>
    <row r="80" spans="1:6" x14ac:dyDescent="0.3">
      <c r="F80" s="13"/>
    </row>
    <row r="81" spans="6:7" x14ac:dyDescent="0.3">
      <c r="F81" s="13"/>
      <c r="G81" s="4"/>
    </row>
    <row r="82" spans="6:7" x14ac:dyDescent="0.3">
      <c r="F82" s="13"/>
      <c r="G82" s="4"/>
    </row>
    <row r="83" spans="6:7" x14ac:dyDescent="0.3">
      <c r="F83" s="13"/>
      <c r="G83" s="4"/>
    </row>
    <row r="84" spans="6:7" x14ac:dyDescent="0.3">
      <c r="F84" s="13"/>
      <c r="G84" s="4"/>
    </row>
    <row r="85" spans="6:7" x14ac:dyDescent="0.3">
      <c r="F85" s="13"/>
    </row>
    <row r="86" spans="6:7" x14ac:dyDescent="0.3">
      <c r="F86" s="13"/>
    </row>
    <row r="87" spans="6:7" x14ac:dyDescent="0.3">
      <c r="F87" s="13"/>
    </row>
    <row r="88" spans="6:7" x14ac:dyDescent="0.3">
      <c r="F88" s="13"/>
    </row>
    <row r="89" spans="6:7" x14ac:dyDescent="0.3">
      <c r="F89" s="13"/>
    </row>
    <row r="90" spans="6:7" x14ac:dyDescent="0.3">
      <c r="F90" s="13"/>
    </row>
    <row r="91" spans="6:7" x14ac:dyDescent="0.3">
      <c r="F91" s="13"/>
    </row>
    <row r="92" spans="6:7" x14ac:dyDescent="0.3">
      <c r="F92" s="13"/>
    </row>
    <row r="93" spans="6:7" x14ac:dyDescent="0.3">
      <c r="F93" s="13"/>
    </row>
    <row r="94" spans="6:7" x14ac:dyDescent="0.3">
      <c r="F94" s="13"/>
    </row>
    <row r="95" spans="6:7" x14ac:dyDescent="0.3">
      <c r="F95" s="13"/>
    </row>
    <row r="96" spans="6:7" x14ac:dyDescent="0.3">
      <c r="F96" s="13"/>
    </row>
    <row r="97" spans="5:6" x14ac:dyDescent="0.3">
      <c r="F97" s="13"/>
    </row>
    <row r="98" spans="5:6" x14ac:dyDescent="0.3">
      <c r="F98" s="13"/>
    </row>
    <row r="99" spans="5:6" x14ac:dyDescent="0.3">
      <c r="F99" s="13"/>
    </row>
    <row r="100" spans="5:6" x14ac:dyDescent="0.3">
      <c r="F100" s="13"/>
    </row>
    <row r="101" spans="5:6" x14ac:dyDescent="0.3">
      <c r="F101" s="13"/>
    </row>
    <row r="102" spans="5:6" x14ac:dyDescent="0.3">
      <c r="F102" s="13"/>
    </row>
    <row r="103" spans="5:6" x14ac:dyDescent="0.3">
      <c r="E103" s="13"/>
    </row>
    <row r="104" spans="5:6" x14ac:dyDescent="0.3">
      <c r="F104" s="13"/>
    </row>
    <row r="105" spans="5:6" x14ac:dyDescent="0.3">
      <c r="F105" s="13"/>
    </row>
    <row r="106" spans="5:6" x14ac:dyDescent="0.3">
      <c r="F106" s="13"/>
    </row>
    <row r="107" spans="5:6" x14ac:dyDescent="0.3">
      <c r="F107" s="13"/>
    </row>
    <row r="108" spans="5:6" x14ac:dyDescent="0.3">
      <c r="F108" s="13"/>
    </row>
    <row r="109" spans="5:6" x14ac:dyDescent="0.3">
      <c r="F109" s="13"/>
    </row>
    <row r="110" spans="5:6" x14ac:dyDescent="0.3">
      <c r="F110" s="13"/>
    </row>
    <row r="111" spans="5:6" x14ac:dyDescent="0.3">
      <c r="F111" s="13"/>
    </row>
    <row r="112" spans="5:6" x14ac:dyDescent="0.3">
      <c r="F112" s="13"/>
    </row>
    <row r="113" spans="6:6" x14ac:dyDescent="0.3">
      <c r="F113" s="13"/>
    </row>
    <row r="114" spans="6:6" x14ac:dyDescent="0.3">
      <c r="F114" s="13"/>
    </row>
    <row r="115" spans="6:6" x14ac:dyDescent="0.3">
      <c r="F115" s="13"/>
    </row>
    <row r="116" spans="6:6" x14ac:dyDescent="0.3">
      <c r="F116" s="13"/>
    </row>
    <row r="117" spans="6:6" x14ac:dyDescent="0.3">
      <c r="F117" s="13"/>
    </row>
    <row r="118" spans="6:6" x14ac:dyDescent="0.3">
      <c r="F118" s="13"/>
    </row>
    <row r="119" spans="6:6" x14ac:dyDescent="0.3">
      <c r="F119" s="13"/>
    </row>
    <row r="120" spans="6:6" x14ac:dyDescent="0.3">
      <c r="F120" s="13"/>
    </row>
    <row r="121" spans="6:6" x14ac:dyDescent="0.3">
      <c r="F121" s="13"/>
    </row>
    <row r="122" spans="6:6" x14ac:dyDescent="0.3">
      <c r="F122" s="13"/>
    </row>
    <row r="123" spans="6:6" x14ac:dyDescent="0.3">
      <c r="F123" s="13"/>
    </row>
    <row r="124" spans="6:6" x14ac:dyDescent="0.3">
      <c r="F124" s="13"/>
    </row>
    <row r="125" spans="6:6" x14ac:dyDescent="0.3">
      <c r="F125" s="13"/>
    </row>
    <row r="126" spans="6:6" x14ac:dyDescent="0.3">
      <c r="F126" s="13"/>
    </row>
    <row r="127" spans="6:6" x14ac:dyDescent="0.3">
      <c r="F127" s="13"/>
    </row>
    <row r="128" spans="6:6" x14ac:dyDescent="0.3">
      <c r="F128" s="13"/>
    </row>
    <row r="129" spans="6:6" x14ac:dyDescent="0.3">
      <c r="F129" s="13"/>
    </row>
    <row r="130" spans="6:6" x14ac:dyDescent="0.3">
      <c r="F130" s="13"/>
    </row>
    <row r="131" spans="6:6" x14ac:dyDescent="0.3">
      <c r="F131" s="13"/>
    </row>
    <row r="132" spans="6:6" x14ac:dyDescent="0.3">
      <c r="F132" s="13"/>
    </row>
    <row r="133" spans="6:6" x14ac:dyDescent="0.3">
      <c r="F133" s="13"/>
    </row>
    <row r="134" spans="6:6" x14ac:dyDescent="0.3">
      <c r="F134" s="13"/>
    </row>
    <row r="135" spans="6:6" x14ac:dyDescent="0.3">
      <c r="F135" s="13"/>
    </row>
    <row r="136" spans="6:6" x14ac:dyDescent="0.3">
      <c r="F136" s="13"/>
    </row>
    <row r="137" spans="6:6" x14ac:dyDescent="0.3">
      <c r="F137" s="13"/>
    </row>
    <row r="138" spans="6:6" x14ac:dyDescent="0.3">
      <c r="F138" s="13"/>
    </row>
    <row r="139" spans="6:6" x14ac:dyDescent="0.3">
      <c r="F139" s="13"/>
    </row>
    <row r="140" spans="6:6" x14ac:dyDescent="0.3">
      <c r="F140" s="13"/>
    </row>
    <row r="141" spans="6:6" x14ac:dyDescent="0.3">
      <c r="F141" s="13"/>
    </row>
    <row r="142" spans="6:6" x14ac:dyDescent="0.3">
      <c r="F142" s="13"/>
    </row>
    <row r="143" spans="6:6" x14ac:dyDescent="0.3">
      <c r="F143" s="13"/>
    </row>
    <row r="144" spans="6:6" x14ac:dyDescent="0.3">
      <c r="F144" s="13"/>
    </row>
    <row r="145" spans="6:6" x14ac:dyDescent="0.3">
      <c r="F145" s="13"/>
    </row>
    <row r="146" spans="6:6" x14ac:dyDescent="0.3">
      <c r="F146" s="13"/>
    </row>
    <row r="147" spans="6:6" x14ac:dyDescent="0.3">
      <c r="F147" s="13"/>
    </row>
    <row r="148" spans="6:6" x14ac:dyDescent="0.3">
      <c r="F148" s="13"/>
    </row>
    <row r="149" spans="6:6" x14ac:dyDescent="0.3">
      <c r="F149" s="13"/>
    </row>
    <row r="150" spans="6:6" x14ac:dyDescent="0.3">
      <c r="F150" s="13"/>
    </row>
    <row r="151" spans="6:6" x14ac:dyDescent="0.3">
      <c r="F151" s="13"/>
    </row>
    <row r="152" spans="6:6" x14ac:dyDescent="0.3">
      <c r="F152" s="13"/>
    </row>
    <row r="153" spans="6:6" x14ac:dyDescent="0.3">
      <c r="F153" s="13"/>
    </row>
    <row r="154" spans="6:6" x14ac:dyDescent="0.3">
      <c r="F154" s="13"/>
    </row>
    <row r="155" spans="6:6" x14ac:dyDescent="0.3">
      <c r="F155" s="13"/>
    </row>
    <row r="156" spans="6:6" x14ac:dyDescent="0.3">
      <c r="F156" s="13"/>
    </row>
    <row r="157" spans="6:6" x14ac:dyDescent="0.3">
      <c r="F157" s="13"/>
    </row>
    <row r="158" spans="6:6" x14ac:dyDescent="0.3">
      <c r="F158" s="13"/>
    </row>
    <row r="159" spans="6:6" x14ac:dyDescent="0.3">
      <c r="F159" s="13"/>
    </row>
    <row r="160" spans="6:6" x14ac:dyDescent="0.3">
      <c r="F160" s="13"/>
    </row>
    <row r="161" spans="6:6" x14ac:dyDescent="0.3">
      <c r="F161" s="13"/>
    </row>
    <row r="162" spans="6:6" x14ac:dyDescent="0.3">
      <c r="F162" s="13"/>
    </row>
    <row r="163" spans="6:6" x14ac:dyDescent="0.3">
      <c r="F163" s="13"/>
    </row>
    <row r="164" spans="6:6" x14ac:dyDescent="0.3">
      <c r="F164" s="13"/>
    </row>
    <row r="165" spans="6:6" x14ac:dyDescent="0.3">
      <c r="F165" s="13"/>
    </row>
    <row r="166" spans="6:6" x14ac:dyDescent="0.3">
      <c r="F166" s="13"/>
    </row>
    <row r="167" spans="6:6" x14ac:dyDescent="0.3">
      <c r="F167" s="13"/>
    </row>
    <row r="168" spans="6:6" x14ac:dyDescent="0.3">
      <c r="F168" s="13"/>
    </row>
    <row r="169" spans="6:6" x14ac:dyDescent="0.3">
      <c r="F169" s="13"/>
    </row>
    <row r="170" spans="6:6" x14ac:dyDescent="0.3">
      <c r="F170" s="13"/>
    </row>
    <row r="171" spans="6:6" x14ac:dyDescent="0.3">
      <c r="F171" s="13"/>
    </row>
    <row r="172" spans="6:6" x14ac:dyDescent="0.3">
      <c r="F172" s="13"/>
    </row>
    <row r="173" spans="6:6" x14ac:dyDescent="0.3">
      <c r="F173" s="13"/>
    </row>
    <row r="174" spans="6:6" x14ac:dyDescent="0.3">
      <c r="F174" s="13"/>
    </row>
    <row r="175" spans="6:6" x14ac:dyDescent="0.3">
      <c r="F175" s="13"/>
    </row>
    <row r="176" spans="6:6" x14ac:dyDescent="0.3">
      <c r="F176" s="14"/>
    </row>
    <row r="177" spans="6:6" x14ac:dyDescent="0.3">
      <c r="F177" s="14"/>
    </row>
    <row r="178" spans="6:6" x14ac:dyDescent="0.3">
      <c r="F178" s="14"/>
    </row>
    <row r="179" spans="6:6" x14ac:dyDescent="0.3">
      <c r="F179" s="14"/>
    </row>
    <row r="180" spans="6:6" x14ac:dyDescent="0.3">
      <c r="F180" s="14"/>
    </row>
    <row r="181" spans="6:6" x14ac:dyDescent="0.3">
      <c r="F181" s="14"/>
    </row>
    <row r="182" spans="6:6" x14ac:dyDescent="0.3">
      <c r="F182" s="14"/>
    </row>
    <row r="183" spans="6:6" x14ac:dyDescent="0.3">
      <c r="F183" s="14"/>
    </row>
    <row r="184" spans="6:6" x14ac:dyDescent="0.3">
      <c r="F184" s="14"/>
    </row>
    <row r="185" spans="6:6" x14ac:dyDescent="0.3">
      <c r="F185" s="14"/>
    </row>
    <row r="186" spans="6:6" x14ac:dyDescent="0.3">
      <c r="F186" s="14"/>
    </row>
    <row r="187" spans="6:6" x14ac:dyDescent="0.3">
      <c r="F187" s="14"/>
    </row>
    <row r="188" spans="6:6" x14ac:dyDescent="0.3">
      <c r="F188" s="14"/>
    </row>
    <row r="189" spans="6:6" x14ac:dyDescent="0.3">
      <c r="F189" s="14"/>
    </row>
    <row r="190" spans="6:6" x14ac:dyDescent="0.3">
      <c r="F190" s="14"/>
    </row>
    <row r="191" spans="6:6" x14ac:dyDescent="0.3">
      <c r="F191" s="14"/>
    </row>
    <row r="192" spans="6:6" x14ac:dyDescent="0.3">
      <c r="F192" s="14"/>
    </row>
    <row r="193" spans="6:6" x14ac:dyDescent="0.3">
      <c r="F193" s="14"/>
    </row>
    <row r="194" spans="6:6" x14ac:dyDescent="0.3">
      <c r="F194" s="14"/>
    </row>
    <row r="195" spans="6:6" x14ac:dyDescent="0.3">
      <c r="F195" s="14"/>
    </row>
    <row r="196" spans="6:6" x14ac:dyDescent="0.3">
      <c r="F196" s="14"/>
    </row>
    <row r="197" spans="6:6" x14ac:dyDescent="0.3">
      <c r="F197" s="14"/>
    </row>
    <row r="198" spans="6:6" x14ac:dyDescent="0.3">
      <c r="F198" s="14"/>
    </row>
    <row r="199" spans="6:6" x14ac:dyDescent="0.3">
      <c r="F199" s="14"/>
    </row>
    <row r="200" spans="6:6" x14ac:dyDescent="0.3">
      <c r="F200" s="14"/>
    </row>
    <row r="201" spans="6:6" x14ac:dyDescent="0.3">
      <c r="F201" s="14"/>
    </row>
    <row r="202" spans="6:6" x14ac:dyDescent="0.3">
      <c r="F202" s="14"/>
    </row>
    <row r="203" spans="6:6" x14ac:dyDescent="0.3">
      <c r="F203" s="14"/>
    </row>
    <row r="204" spans="6:6" x14ac:dyDescent="0.3">
      <c r="F204" s="14"/>
    </row>
    <row r="205" spans="6:6" x14ac:dyDescent="0.3">
      <c r="F205" s="14"/>
    </row>
    <row r="206" spans="6:6" x14ac:dyDescent="0.3">
      <c r="F206" s="14"/>
    </row>
    <row r="207" spans="6:6" x14ac:dyDescent="0.3">
      <c r="F207" s="14"/>
    </row>
    <row r="208" spans="6:6" x14ac:dyDescent="0.3">
      <c r="F208" s="14"/>
    </row>
    <row r="209" spans="6:6" x14ac:dyDescent="0.3">
      <c r="F209" s="14"/>
    </row>
    <row r="210" spans="6:6" x14ac:dyDescent="0.3">
      <c r="F210" s="14"/>
    </row>
    <row r="211" spans="6:6" x14ac:dyDescent="0.3">
      <c r="F211" s="14"/>
    </row>
    <row r="212" spans="6:6" x14ac:dyDescent="0.3">
      <c r="F212" s="14"/>
    </row>
    <row r="213" spans="6:6" x14ac:dyDescent="0.3">
      <c r="F213" s="14"/>
    </row>
    <row r="214" spans="6:6" x14ac:dyDescent="0.3">
      <c r="F214" s="14"/>
    </row>
    <row r="215" spans="6:6" x14ac:dyDescent="0.3">
      <c r="F215" s="14"/>
    </row>
    <row r="216" spans="6:6" x14ac:dyDescent="0.3">
      <c r="F216" s="14"/>
    </row>
    <row r="217" spans="6:6" x14ac:dyDescent="0.3">
      <c r="F217" s="14"/>
    </row>
    <row r="218" spans="6:6" x14ac:dyDescent="0.3">
      <c r="F218" s="14"/>
    </row>
    <row r="219" spans="6:6" x14ac:dyDescent="0.3">
      <c r="F219" s="14"/>
    </row>
    <row r="220" spans="6:6" x14ac:dyDescent="0.3">
      <c r="F220" s="14"/>
    </row>
    <row r="221" spans="6:6" x14ac:dyDescent="0.3">
      <c r="F221" s="14"/>
    </row>
    <row r="222" spans="6:6" x14ac:dyDescent="0.3">
      <c r="F222" s="14"/>
    </row>
    <row r="223" spans="6:6" x14ac:dyDescent="0.3">
      <c r="F223" s="14"/>
    </row>
    <row r="224" spans="6:6" x14ac:dyDescent="0.3">
      <c r="F224" s="14"/>
    </row>
    <row r="225" spans="6:6" x14ac:dyDescent="0.3">
      <c r="F225" s="14"/>
    </row>
    <row r="226" spans="6:6" x14ac:dyDescent="0.3">
      <c r="F226" s="14"/>
    </row>
    <row r="227" spans="6:6" x14ac:dyDescent="0.3">
      <c r="F227" s="14"/>
    </row>
    <row r="228" spans="6:6" x14ac:dyDescent="0.3">
      <c r="F228" s="14"/>
    </row>
    <row r="229" spans="6:6" x14ac:dyDescent="0.3">
      <c r="F229" s="14"/>
    </row>
    <row r="230" spans="6:6" x14ac:dyDescent="0.3">
      <c r="F230" s="14"/>
    </row>
    <row r="231" spans="6:6" x14ac:dyDescent="0.3">
      <c r="F231" s="14"/>
    </row>
    <row r="232" spans="6:6" x14ac:dyDescent="0.3">
      <c r="F232" s="14"/>
    </row>
    <row r="233" spans="6:6" x14ac:dyDescent="0.3">
      <c r="F233" s="14"/>
    </row>
    <row r="234" spans="6:6" x14ac:dyDescent="0.3">
      <c r="F234" s="14"/>
    </row>
    <row r="235" spans="6:6" x14ac:dyDescent="0.3">
      <c r="F235" s="14"/>
    </row>
    <row r="236" spans="6:6" x14ac:dyDescent="0.3">
      <c r="F236" s="14"/>
    </row>
    <row r="237" spans="6:6" x14ac:dyDescent="0.3">
      <c r="F237" s="14"/>
    </row>
    <row r="238" spans="6:6" x14ac:dyDescent="0.3">
      <c r="F238" s="14"/>
    </row>
    <row r="239" spans="6:6" x14ac:dyDescent="0.3">
      <c r="F239" s="14"/>
    </row>
    <row r="240" spans="6:6" x14ac:dyDescent="0.3">
      <c r="F240" s="14"/>
    </row>
    <row r="241" spans="6:6" x14ac:dyDescent="0.3">
      <c r="F241" s="14"/>
    </row>
    <row r="242" spans="6:6" x14ac:dyDescent="0.3">
      <c r="F242" s="14"/>
    </row>
    <row r="243" spans="6:6" x14ac:dyDescent="0.3">
      <c r="F243" s="14"/>
    </row>
    <row r="244" spans="6:6" x14ac:dyDescent="0.3">
      <c r="F244" s="14"/>
    </row>
    <row r="245" spans="6:6" x14ac:dyDescent="0.3">
      <c r="F245" s="14"/>
    </row>
    <row r="246" spans="6:6" x14ac:dyDescent="0.3">
      <c r="F246" s="14"/>
    </row>
    <row r="247" spans="6:6" x14ac:dyDescent="0.3">
      <c r="F247" s="14"/>
    </row>
    <row r="248" spans="6:6" x14ac:dyDescent="0.3">
      <c r="F248" s="14"/>
    </row>
    <row r="249" spans="6:6" x14ac:dyDescent="0.3">
      <c r="F249" s="14"/>
    </row>
    <row r="250" spans="6:6" x14ac:dyDescent="0.3">
      <c r="F250" s="14"/>
    </row>
    <row r="251" spans="6:6" x14ac:dyDescent="0.3">
      <c r="F251" s="14"/>
    </row>
    <row r="252" spans="6:6" x14ac:dyDescent="0.3">
      <c r="F252" s="14"/>
    </row>
    <row r="253" spans="6:6" x14ac:dyDescent="0.3">
      <c r="F253" s="14"/>
    </row>
    <row r="254" spans="6:6" x14ac:dyDescent="0.3">
      <c r="F254" s="14"/>
    </row>
    <row r="255" spans="6:6" x14ac:dyDescent="0.3">
      <c r="F255" s="14"/>
    </row>
  </sheetData>
  <mergeCells count="7">
    <mergeCell ref="E5:F5"/>
    <mergeCell ref="B47:C47"/>
    <mergeCell ref="B48:C48"/>
    <mergeCell ref="B49:C49"/>
    <mergeCell ref="E20:F20"/>
    <mergeCell ref="E34:F34"/>
    <mergeCell ref="E35:F35"/>
  </mergeCells>
  <conditionalFormatting sqref="F51:F75 F77:F102 F104:F175 E103 F31 F16 F47:F49">
    <cfRule type="dataBar" priority="24">
      <dataBar>
        <cfvo type="min"/>
        <cfvo type="max"/>
        <color rgb="FFFFB628"/>
      </dataBar>
      <extLst>
        <ext xmlns:x14="http://schemas.microsoft.com/office/spreadsheetml/2009/9/main" uri="{B025F937-C7B1-47D3-B67F-A62EFF666E3E}">
          <x14:id>{E55F9830-4120-4AC5-9665-472E076BA5A3}</x14:id>
        </ext>
      </extLst>
    </cfRule>
  </conditionalFormatting>
  <conditionalFormatting sqref="C50:N50">
    <cfRule type="colorScale" priority="11">
      <colorScale>
        <cfvo type="min"/>
        <cfvo type="percentile" val="50"/>
        <cfvo type="max"/>
        <color theme="7" tint="0.79998168889431442"/>
        <color rgb="FFFFEB84"/>
        <color theme="7" tint="-0.249977111117893"/>
      </colorScale>
    </cfRule>
  </conditionalFormatting>
  <conditionalFormatting sqref="C51:E51 G51:N51">
    <cfRule type="colorScale" priority="10">
      <colorScale>
        <cfvo type="min"/>
        <cfvo type="percentile" val="50"/>
        <cfvo type="max"/>
        <color theme="7" tint="0.79998168889431442"/>
        <color rgb="FFFFEB84"/>
        <color theme="7" tint="-0.249977111117893"/>
      </colorScale>
    </cfRule>
  </conditionalFormatting>
  <conditionalFormatting pivot="1" sqref="C10:F10">
    <cfRule type="colorScale" priority="6">
      <colorScale>
        <cfvo type="min"/>
        <cfvo type="percentile" val="50"/>
        <cfvo type="max"/>
        <color theme="7" tint="0.79998168889431442"/>
        <color rgb="FFFFEB84"/>
        <color theme="7" tint="-0.249977111117893"/>
      </colorScale>
    </cfRule>
  </conditionalFormatting>
  <conditionalFormatting pivot="1" sqref="C10:F15">
    <cfRule type="colorScale" priority="5">
      <colorScale>
        <cfvo type="min"/>
        <cfvo type="percentile" val="50"/>
        <cfvo type="max"/>
        <color theme="7" tint="0.79998168889431442"/>
        <color rgb="FFFFEB84"/>
        <color theme="7" tint="-0.249977111117893"/>
      </colorScale>
    </cfRule>
  </conditionalFormatting>
  <conditionalFormatting pivot="1" sqref="C25:F25">
    <cfRule type="colorScale" priority="4">
      <colorScale>
        <cfvo type="min"/>
        <cfvo type="percentile" val="50"/>
        <cfvo type="max"/>
        <color theme="7" tint="0.79998168889431442"/>
        <color rgb="FFFFEB84"/>
        <color theme="7" tint="-0.249977111117893"/>
      </colorScale>
    </cfRule>
  </conditionalFormatting>
  <conditionalFormatting pivot="1" sqref="C25:F30">
    <cfRule type="colorScale" priority="3">
      <colorScale>
        <cfvo type="min"/>
        <cfvo type="percentile" val="50"/>
        <cfvo type="max"/>
        <color theme="7" tint="0.79998168889431442"/>
        <color rgb="FFFFEB84"/>
        <color theme="7" tint="-0.249977111117893"/>
      </colorScale>
    </cfRule>
  </conditionalFormatting>
  <conditionalFormatting pivot="1" sqref="C40:F40">
    <cfRule type="colorScale" priority="2">
      <colorScale>
        <cfvo type="min"/>
        <cfvo type="percentile" val="50"/>
        <cfvo type="max"/>
        <color theme="7" tint="0.79998168889431442"/>
        <color rgb="FFFFEB84"/>
        <color theme="7" tint="-0.249977111117893"/>
      </colorScale>
    </cfRule>
  </conditionalFormatting>
  <conditionalFormatting pivot="1" sqref="C40:F45">
    <cfRule type="colorScale" priority="1">
      <colorScale>
        <cfvo type="min"/>
        <cfvo type="percentile" val="50"/>
        <cfvo type="max"/>
        <color theme="7" tint="0.79998168889431442"/>
        <color rgb="FFFFEB84"/>
        <color theme="7" tint="-0.249977111117893"/>
      </colorScale>
    </cfRule>
  </conditionalFormatting>
  <pageMargins left="0.7" right="0.7" top="0.75" bottom="0.75" header="0.3" footer="0.3"/>
  <pageSetup paperSize="9" orientation="portrait" r:id="rId4"/>
  <headerFooter>
    <oddHeader>&amp;L&amp;"-,Bold"&amp;16AtliQ Hardwares&amp;R&amp;G</oddHeader>
  </headerFooter>
  <legacyDrawingHF r:id="rId5"/>
  <extLst>
    <ext xmlns:x14="http://schemas.microsoft.com/office/spreadsheetml/2009/9/main" uri="{78C0D931-6437-407d-A8EE-F0AAD7539E65}">
      <x14:conditionalFormattings>
        <x14:conditionalFormatting xmlns:xm="http://schemas.microsoft.com/office/excel/2006/main">
          <x14:cfRule type="dataBar" id="{E55F9830-4120-4AC5-9665-472E076BA5A3}">
            <x14:dataBar minLength="0" maxLength="100" border="1" negativeBarBorderColorSameAsPositive="0">
              <x14:cfvo type="autoMin"/>
              <x14:cfvo type="autoMax"/>
              <x14:borderColor rgb="FFFFB628"/>
              <x14:negativeFillColor rgb="FFFF0000"/>
              <x14:negativeBorderColor rgb="FFFF0000"/>
              <x14:axisColor rgb="FF000000"/>
            </x14:dataBar>
          </x14:cfRule>
          <xm:sqref>F51:F75 F77:F102 F104:F175 E103 F31 F16 F47:F49</xm:sqref>
        </x14:conditionalFormatting>
      </x14:conditionalFormatting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2 a 4 e 5 5 3 2 - e 2 2 3 - 4 8 6 1 - b 1 3 4 - 2 3 d 4 4 8 0 5 8 e 8 8 " > < 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 F a l s e < / V i s i b l e > < / i t e m > < i t e m > < M e a s u r e N a m e > 2 0 2 1   -   T a r g e t < / M e a s u r e N a m e > < D i s p l a y N a m e > 2 0 2 1   -   T a r g e t < / D i s p l a y N a m e > < V i s i b l e > T r u e < / V i s i b l e > < / i t e m > < i t e m > < M e a s u r e N a m e > 2 0 2 1   -   T a r g e t   % < / M e a s u r e N a m e > < D i s p l a y N a m e > 2 0 2 1   -   T a r g e t   % < / D i s p l a y N a m e > < V i s i b l e > T r u e < / V i s i b l e > < / i t e m > < i t e m > < M e a s u r e N a m e > C O G S < / M e a s u r e N a m e > < D i s p l a y N a m e > C O G S < / D i s p l a y N a m e > < V i s i b l e > F a l s e < / V i s i b l e > < / i t e m > < i t e m > < M e a s u r e N a m e > G r o s s   M a r g i n < / M e a s u r e N a m e > < D i s p l a y N a m e > G r o s s   M a r g i n < / D i s p l a y N a m e > < V i s i b l e > F a l s e < / V i s i b l e > < / i t e m > < i t e m > < M e a s u r e N a m e > G M   % < / M e a s u r e N a m e > < D i s p l a y N a m e > G M   % < / D i s p l a y N a m e > < V i s i b l e > F a l s e < / V i s i b l e > < / i t e m > < / C a l c u l a t e d F i e l d s > < S A H o s t H a s h > 0 < / S A H o s t H a s h > < G e m i n i F i e l d L i s t V i s i b l e > T r u e < / G e m i n i F i e l d L i s t V i s i b l e > < / S e t t i n g s > ] ] > < / C u s t o m C o n t e n t > < / G e m i n i > 
</file>

<file path=customXml/item10.xml>��< ? x m l   v e r s i o n = " 1 . 0 "   e n c o d i n g = " U T F - 1 6 " ? > < G e m i n i   x m l n s = " h t t p : / / g e m i n i / p i v o t c u s t o m i z a t i o n / I s S a n d b o x E m b e d d e d " > < C u s t o m C o n t e n t > < ! [ C D A T A [ y e s ] ] > < / 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 2 0 2 4 - 0 2 - 1 8 T 1 9 : 1 4 : 2 4 . 4 3 8 9 4 6 7 + 0 5 : 3 0 < / L a s t P r o c e s s e d T i m e > < / D a t a M o d e l i n g S a n d b o x . S e r i a l i z e d S a n d b o x E r r o r C a c h e > ] ] > < / C u s t o m C o n t e n t > < / G e m i n i > 
</file>

<file path=customXml/item12.xml>��< ? x m l   v e r s i o n = " 1 . 0 "   e n c o d i n g = " U T F - 1 6 " ? > < G e m i n i   x m l n s = " h t t p : / / g e m i n i / p i v o t c u s t o m i z a t i o n / T a b l e X M L _ f a c t _ s a l e s _ m o n t h l y _ 9 2 c 5 e 9 5 b - e 1 7 e - 4 9 4 5 - 9 f a 0 - 3 5 4 0 5 a 6 d 3 d 8 4 " > < 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 2 6 9 < / i n t > < / v a l u e > < / i t e m > < i t e m > < k e y > < s t r i n g > p r o d u c t _ c o d e < / s t r i n g > < / k e y > < v a l u e > < i n t > 1 5 0 < / i n t > < / v a l u e > < / i t e m > < i t e m > < k e y > < s t r i n g > c u s t o m e r _ c o d e < / s t r i n g > < / k e y > < v a l u e > < i n t > 1 6 2 < / i n t > < / v a l u e > < / i t e m > < i t e m > < k e y > < s t r i n g > Q t y < / s t r i n g > < / k e y > < v a l u e > < i n t > 7 1 < / i n t > < / v a l u e > < / i t e m > < i t e m > < k e y > < s t r i n g > n e t _ s a l e s _ a m o u n t < / s t r i n g > < / k e y > < v a l u e > < i n t > 1 8 4 < / i n t > < / v a l u e > < / i t e m > < i t e m > < k e y > < s t r i n g > F Y < / s t r i n g > < / k e y > < v a l u e > < i n t > 6 1 < / i n t > < / v a l u e > < / i t e m > < i t e m > < k e y > < s t r i n g > c u s t o m e r   n a m e < / s t r i n g > < / k e y > < v a l u e > < i n t > 1 9 9 < / i n t > < / v a l u e > < / i t e m > < i t e m > < k e y > < s t r i n g > f r e i g h t _ c o s t < / s t r i n g > < / k e y > < v a l u e > < i n t > 1 3 5 < / i n t > < / v a l u e > < / i t e m > < i t e m > < k e y > < s t r i n g > m a n u f a c t u r i n g _ c o s t < / s t r i n g > < / k e y > < v a l u e > < i n t > 1 9 7 < / i n t > < / v a l u e > < / i t e m > < i t e m > < k e y > < s t r i n g > t o t a l _ c o g s < / s t r i n g > < / k e y > < v a l u e > < i n t > 1 2 2 < / i n t > < / v a l u e > < / i t e m > < / C o l u m n W i d t h s > < C o l u m n D i s p l a y I n d e x > < i t e m > < k e y > < s t r i n g > d a t e < / s t r i n g > < / k e y > < v a l u e > < i n t > 0 < / i n t > < / v a l u e > < / i t e m > < i t e m > < k e y > < s t r i n g > p r o d u c t _ c o d e < / s t r i n g > < / k e y > < v a l u e > < i n t > 1 < / i n t > < / v a l u e > < / i t e m > < i t e m > < k e y > < s t r i n g > c u s t o m e r _ c o d e < / s t r i n g > < / k e y > < v a l u e > < i n t > 2 < / i n t > < / v a l u e > < / i t e m > < i t e m > < k e y > < s t r i n g > Q t y < / s t r i n g > < / k e y > < v a l u e > < i n t > 3 < / i n t > < / v a l u e > < / i t e m > < i t e m > < k e y > < s t r i n g > n e t _ s a l e s _ a m o u n t < / s t r i n g > < / k e y > < v a l u e > < i n t > 4 < / i n t > < / v a l u e > < / i t e m > < i t e m > < k e y > < s t r i n g > F Y < / s t r i n g > < / k e y > < v a l u e > < i n t > 6 < / i n t > < / v a l u e > < / i t e m > < i t e m > < k e y > < s t r i n g > c u s t o m e r   n a m e < / s t r i n g > < / k e y > < v a l u e > < i n t > 5 < / i n t > < / v a l u e > < / i t e m > < i t e m > < k e y > < s t r i n g > f r e i g h t _ c o s t < / s t r i n g > < / k e y > < v a l u e > < i n t > 7 < / i n t > < / v a l u e > < / i t e m > < i t e m > < k e y > < s t r i n g > m a n u f a c t u r i n g _ c o s t < / s t r i n g > < / k e y > < v a l u e > < i n t > 8 < / i n t > < / v a l u e > < / i t e m > < i t e m > < k e y > < s t r i n g > t o t a l _ c o g s < / s t r i n g > < / k e y > < v a l u e > < i n t > 9 < / i n t > < / v a l u e > < / i t e m > < / C o l u m n D i s p l a y I n d e x > < C o l u m n F r o z e n   / > < C o l u m n C h e c k e d   / > < C o l u m n F i l t e r > < i t e m > < k e y > < s t r i n g > c u s t o m e r   n a m e < / s t r i n g > < / k e y > < v a l u e > < F i l t e r E x p r e s s i o n   x s i : n i l = " t r u e "   / > < / v a l u e > < / i t e m > < i t e m > < k e y > < s t r i n g > F Y < / s t r i n g > < / k e y > < v a l u e > < F i l t e r E x p r e s s i o n   x s i : n i l = " t r u e "   / > < / v a l u e > < / i t e m > < / C o l u m n F i l t e r > < S e l e c t i o n F i l t e r > < i t e m > < k e y > < s t r i n g > c u s t o m e r   n a m e < / s t r i n g > < / k e y > < v a l u e > < S e l e c t i o n F i l t e r   x s i : n i l = " t r u e "   / > < / v a l u e > < / i t e m > < i t e m > < k e y > < s t r i n g > F Y < / s t r i n g > < / k e y > < v a l u e > < S e l e c t i o n F i l t e r   x s i : n i l = " t r u e "   / > < / v a l u e > < / i t e m > < / S e l e c t i o n F i l t e r > < F i l t e r P a r a m e t e r s > < i t e m > < k e y > < s t r i n g > c u s t o m e r   n a m e < / s t r i n g > < / k e y > < v a l u e > < C o m m a n d P a r a m e t e r s   / > < / v a l u e > < / i t e m > < i t e m > < k e y > < s t r i n g > F Y < / s t r i n g > < / k e y > < v a l u e > < C o m m a n d P a r a m e t e r s   / > < / v a l u e > < / i t e m > < / F i l t e r P a r a m e t e r s > < I s S o r t D e s c e n d i n g > f a l s e < / I s S o r t D e s c e n d i n g > < / T a b l e W i d g e t G r i d S e r i a l i z a t i o n > ] ] > < / C u s t o m C o n t e n t > < / G e m i n i > 
</file>

<file path=customXml/item13.xml>��< ? x m l   v e r s i o n = " 1 . 0 "   e n c o d i n g = " U T F - 1 6 " ? > < G e m i n i   x m l n s = " h t t p : / / g e m i n i / p i v o t c u s t o m i z a t i o n / 1 d c f 4 5 9 0 - 9 6 6 d - 4 0 7 6 - 8 8 1 1 - a 0 7 d 5 d 5 e 0 4 f 5 " > < 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1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5.xml>��< ? x m l   v e r s i o n = " 1 . 0 "   e n c o d i n g = " U T F - 1 6 " ? > < G e m i n i   x m l n s = " h t t p : / / g e m i n i / p i v o t c u s t o m i z a t i o n / T a b l e O r d e r " > < C u s t o m C o n t e n t > < ! [ C D A T A [ d i m _ c u s t o m e r _ c 6 c b 6 2 a 4 - 1 3 8 f - 4 7 f 4 - b 5 9 4 - 6 6 b 0 5 f d 5 6 5 5 9 , d i m _ m a r k e t _ 0 5 c 7 b a 9 b - 7 e e 8 - 4 d 2 9 - 9 e a 1 - 2 9 8 0 c c e 7 2 6 6 4 , d i m _ p r o d u c t _ 0 8 b 1 c 6 7 b - 9 8 c e - 4 b 5 f - b 3 3 2 - a e b 4 4 5 7 d a e b 6 , f a c t _ s a l e s _ m o n t h l y _ 9 2 c 5 e 9 5 b - e 1 7 e - 4 9 4 5 - 9 f a 0 - 3 5 4 0 5 a 6 d 3 d 8 4 , d i m _ d a t e _ 0 7 4 c 7 d e d - b 4 0 d - 4 9 6 9 - 8 2 7 b - 8 a 2 a 6 a 7 e 0 c 6 f , n s _ t a r g e t s _ 2 0 2 1 _ 9 6 1 c 0 a 9 9 - 9 c 5 3 - 4 9 d 9 - b 3 2 1 - 2 3 4 6 5 9 3 6 b 0 3 0 ] ] > < / 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 C o l u m n s \ p l a t f o r m < / 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 n s _ t a r g e t s _ 2 0 2 1 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 n s _ t a r g e t s _ 2 0 2 1 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 C o l u m n s \ n s _ t a r g e t 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 f a c t _ s a l e s _ m o n t h l y 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 f a c t _ s a l e s _ m o n t h l y 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 C o l u m n s \ c u s t o m e r _ c o d e < / K e y > < / a : K e y > < a : V a l u e   i : t y p e = " T a b l e W i d g e t B a s e V i e w S t a t e " / > < / a : K e y V a l u e O f D i a g r a m O b j e c t K e y a n y T y p e z b w N T n L X > < a : K e y V a l u e O f D i a g r a m O b j e c t K e y a n y T y p e z b w N T n L X > < a : K e y > < K e y > C o l u m n s \ Q t y < / K e y > < / a : K e y > < a : V a l u e   i : t y p e = " T a b l e W i d g e t B a s e V i e w S t a t e " / > < / a : K e y V a l u e O f D i a g r a m O b j e c t K e y a n y T y p e z b w N T n L X > < a : K e y V a l u e O f D i a g r a m O b j e c t K e y a n y T y p e z b w N T n L X > < a : K e y > < K e y > C o l u m n s \ n e t _ s a l e s _ a m o u n t < / K e y > < / a : K e y > < a : V a l u e   i : t y p e = " T a b l e W i d g e t B a s e V i e w S t a t e " / > < / a : K e y V a l u e O f D i a g r a m O b j e c t K e y a n y T y p e z b w N T n L X > < a : K e y V a l u e O f D i a g r a m O b j e c t K e y a n y T y p e z b w N T n L X > < a : K e y > < K e y > C o l u m n s \ f r e i g h t _ c o s t < / K e y > < / a : K e y > < a : V a l u e   i : t y p e = " T a b l e W i d g e t B a s e V i e w S t a t e " / > < / a : K e y V a l u e O f D i a g r a m O b j e c t K e y a n y T y p e z b w N T n L X > < a : K e y V a l u e O f D i a g r a m O b j e c t K e y a n y T y p e z b w N T n L X > < a : K e y > < K e y > C o l u m n s \ m a n u f a c t u r i n g _ c o s t < / 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 C o l u m n s \ t o t a l _ c o g s 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 C o l u m n s \ s u b _ z o n e 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 C o l u m n s \ C o n t e n t < / 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 C o l u m n s \ D a t e   a c c e s s e d < / K e y > < / a : K e y > < a : V a l u e   i : t y p e = " T a b l e W i d g e t B a s e V i e w S t a t e " / > < / a : K e y V a l u e O f D i a g r a m O b j e c t K e y a n y T y p e z b w N T n L X > < a : K e y V a l u e O f D i a g r a m O b j e c t K e y a n y T y p e z b w N T n L X > < a : K e y > < K e y > C o l u m n s \ D a t e   m o d i f i e d < / K e y > < / a : K e y > < a : V a l u e   i : t y p e = " T a b l e W i d g e t B a s e V i e w S t a t e " / > < / a : K e y V a l u e O f D i a g r a m O b j e c t K e y a n y T y p e z b w N T n L X > < a : K e y V a l u e O f D i a g r a m O b j e c t K e y a n y T y p e z b w N T n L X > < a : K e y > < K e y > C o l u m n s \ D a t e   c r e a t e d < / K e y > < / a : K e y > < a : V a l u e   i : t y p e = " T a b l e W i d g e t B a s e V i e w S t a t e " / > < / a : K e y V a l u e O f D i a g r a m O b j e c t K e y a n y T y p e z b w N T n L X > < a : K e y V a l u e O f D i a g r a m O b j e c t K e y a n y T y p e z b w N T n L X > < a : K e y > < K e y > C o l u m n s \ F o l d e r   P a t h 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 C o l u m n s \ p r o d u c t _ c o d e < / K e y > < / a : K e y > < a : V a l u e   i : t y p e = " T a b l e W i d g e t B a s e V i e w S t a t e " / > < / a : K e y V a l u e O f D i a g r a m O b j e c t K e y a n y T y p e z b w N T n L X > < a : K e y V a l u e O f D i a g r a m O b j e c t K e y a n y T y p e z b w N T n L X > < a : K e y > < K e y > C o l u m n s \ d i v i s i o n < / 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 C o l u m n s \ v a r i a n t 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 C o l u m n s \ F Y < / K e y > < / a : K e y > < a : V a l u e   i : t y p e = " T a b l e W i d g e t B a s e V i e w S t a t e " / > < / a : K e y V a l u e O f D i a g r a m O b j e c t K e y a n y T y p e z b w N T n L X > < a : K e y V a l u e O f D i a g r a m O b j e c t K e y a n y T y p e z b w N T n L X > < a : K e y > < K e y > C o l u m n s \ m m m < / K e y > < / a : K e y > < a : V a l u e   i : t y p e = " T a b l e W i d g e t B a s e V i e w S t a t e " / > < / a : K e y V a l u e O f D i a g r a m O b j e c t K e y a n y T y p e z b w N T n L X > < a : K e y V a l u e O f D i a g r a m O b j e c t K e y a n y T y p e z b w N T n L X > < a : K e y > < K e y > C o l u m n s \ f y _ m o n t h _ n o < / 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d 4 7 6 2 5 1 1 - 8 5 9 6 - 4 d 8 9 - 9 8 2 c - f 2 8 2 7 e 0 8 f a 6 a " > < 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18.xml>��< ? x m l   v e r s i o n = " 1 . 0 "   e n c o d i n g = " U T F - 1 6 " ? > < G e m i n i   x m l n s = " h t t p : / / g e m i n i / p i v o t c u s t o m i z a t i o n / 2 d 6 d 4 8 1 3 - c 1 d 5 - 4 7 f b - 8 a 9 7 - d d a a a 3 8 b 7 a d 8 " > < 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19.xml>��< ? x m l   v e r s i o n = " 1 . 0 "   e n c o d i n g = " U T F - 1 6 " ? > < G e m i n i   x m l n s = " h t t p : / / g e m i n i / p i v o t c u s t o m i z a t i o n / a 5 6 5 7 5 4 a - 2 b 0 4 - 4 a 0 5 - b f 8 4 - a f f f 0 8 f 2 b a a 7 " > < 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2.xml>��< ? x m l   v e r s i o n = " 1 . 0 "   e n c o d i n g = " U T F - 1 6 " ? > < G e m i n i   x m l n s = " h t t p : / / g e m i n i / p i v o t c u s t o m i z a t i o n / 3 a c 0 a e c 1 - a c f 6 - 4 7 a c - 9 7 5 7 - 6 9 1 3 2 b a 9 4 1 9 b " > < 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20.xml>��< ? x m l   v e r s i o n = " 1 . 0 "   e n c o d i n g = " U T F - 1 6 " ? > < G e m i n i   x m l n s = " h t t p : / / g e m i n i / p i v o t c u s t o m i z a t i o n / a a 4 c d 7 7 3 - 1 2 f 4 - 4 2 f f - b 9 e 5 - 6 6 4 d c 4 9 7 b 8 f 3 " > < 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21.xml>��< ? x m l   v e r s i o n = " 1 . 0 "   e n c o d i n g = " U T F - 1 6 " ? > < G e m i n i   x m l n s = " h t t p : / / g e m i n i / p i v o t c u s t o m i z a t i o n / b 6 6 8 9 2 e 3 - b 4 d 2 - 4 3 2 8 - a 3 2 1 - 4 a e 8 c 6 4 7 e c f 0 " > < 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22.xml>��< ? x m l   v e r s i o n = " 1 . 0 "   e n c o d i n g = " U T F - 1 6 " ? > < G e m i n i   x m l n s = " h t t p : / / g e m i n i / p i v o t c u s t o m i z a t i o n / T a b l e X M L _ d i m _ p r o d u c t _ 0 8 b 1 c 6 7 b - 9 8 c e - 4 b 5 f - b 3 3 2 - a e b 4 4 5 7 d a e b 6 " > < C u s t o m C o n t e n t > < ! [ C D A T A [ < T a b l e W i d g e t G r i d S e r i a l i z a t i o n   x m l n s : x s d = " h t t p : / / w w w . w 3 . o r g / 2 0 0 1 / X M L S c h e m a "   x m l n s : x s i = " h t t p : / / w w w . w 3 . o r g / 2 0 0 1 / X M L S c h e m a - i n s t a n c e " > < C o l u m n S u g g e s t e d T y p e   / > < C o l u m n F o r m a t   / > < C o l u m n A c c u r a c y   / > < C o l u m n C u r r e n c y S y m b o l   / > < C o l u m n P o s i t i v e P a t t e r n   / > < C o l u m n N e g a t i v e P a t t e r n   / > < C o l u m n W i d t h s > < i t e m > < k e y > < s t r i n g > p r o d u c t _ c o d e < / s t r i n g > < / k e y > < v a l u e > < i n t > 1 5 0 < / i n t > < / v a l u e > < / i t e m > < i t e m > < k e y > < s t r i n g > d i v i s i o n < / s t r i n g > < / k e y > < v a l u e > < i n t > 1 0 2 < / i n t > < / v a l u e > < / i t e m > < i t e m > < k e y > < s t r i n g > s e g m e n t < / s t r i n g > < / k e y > < v a l u e > < i n t > 1 0 9 < / i n t > < / v a l u e > < / i t e m > < i t e m > < k e y > < s t r i n g > c a t e g o r y < / s t r i n g > < / k e y > < v a l u e > < i n t > 1 1 0 < / i n t > < / v a l u e > < / i t e m > < i t e m > < k e y > < s t r i n g > p r o d u c t < / s t r i n g > < / k e y > < v a l u e > < i n t > 1 0 4 < / i n t > < / v a l u e > < / i t e m > < i t e m > < k e y > < s t r i n g > v a r i a n t < / s t r i n g > < / k e y > < v a l u e > < i n t > 9 7 < / i n t > < / v a l u e > < / i t e m > < / C o l u m n W i d t h s > < C o l u m n D i s p l a y I n d e x > < i t e m > < k e y > < s t r i n g > p r o d u c t _ c o d e < / s t r i n g > < / k e y > < v a l u e > < i n t > 0 < / i n t > < / v a l u e > < / i t e m > < i t e m > < k e y > < s t r i n g > d i v i s i o n < / s t r i n g > < / k e y > < v a l u e > < i n t > 1 < / i n t > < / v a l u e > < / i t e m > < i t e m > < k e y > < s t r i n g > s e g m e n t < / s t r i n g > < / k e y > < v a l u e > < i n t > 2 < / i n t > < / v a l u e > < / i t e m > < i t e m > < k e y > < s t r i n g > c a t e g o r y < / s t r i n g > < / k e y > < v a l u e > < i n t > 3 < / i n t > < / v a l u e > < / i t e m > < i t e m > < k e y > < s t r i n g > p r o d u c t < / s t r i n g > < / k e y > < v a l u e > < i n t > 4 < / i n t > < / v a l u e > < / i t e m > < i t e m > < k e y > < s t r i n g > v a r i a n t < / s t r i n g > < / k e y > < v a l u e > < i n t > 5 < / i n t > < / v a l u e > < / i t e m > < / C o l u m n D i s p l a y I n d e x > < C o l u m n F r o z e n   / > < C o l u m n C h e c k e d   / > < C o l u m n F i l t e r   / > < S e l e c t i o n F i l t e r   / > < F i l t e r P a r a m e t e r s   / > < I s S o r t D e s c e n d i n g > f a l s e < / I s S o r t D e s c e n d i n g > < / T a b l e W i d g e t G r i d S e r i a l i z a t i o n > ] ] > < / C u s t o m C o n t e n t > < / G e m i n i > 
</file>

<file path=customXml/item23.xml>��< ? x m l   v e r s i o n = " 1 . 0 "   e n c o d i n g = " U T F - 1 6 "   s t a n d a l o n e = " n o " ? > < D a t a M a s h u p   x m l n s = " h t t p : / / s c h e m a s . m i c r o s o f t . c o m / D a t a M a s h u p " > A A A A A E 4 K 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t V P r T K w A A A D 2 A A A A E g A A A E N v b m Z p Z y 9 Q Y W N r Y W d l L n h t b H q / e 7 + N f U V u j k J Z a l F x Z n 6 e r Z K h n o G S Q n F J Y l 5 K Y k 5 + X q q t U l 6 + k r 0 d L 5 d N Q G J y d m J 6 q g J Q d V 6 x V U V x i q 1 S R k l J g Z W + f n l 5 u V 6 5 s V 5 + U b q + k Y G B o X 6 E r 0 9 w c k Z q b q I S X H E m Y c W 6 m X k g a 5 N T l e x s w i C u s T P S s z T T s z A x 0 j O w 0 Y e J 2 f h m 5 i H k j Y D u B c k i C d o 4 l + a U l B a l 2 q X m 6 X r 6 2 e j D u D b 6 U C / Y A Q A A A P / / A w B Q S w M E F A A C A A g A A A A h A E 6 4 A O V e B Q A A C x w A A B M A A A B G b 3 J t d W x h c y 9 T Z W N 0 a W 9 u M S 5 t 1 F l R T + M 4 E H 5 H 4 j 9 Y 4 a X V 5 S r K A s f d q Q + l C z q k u + 6 y R S u t C q r c x G 2 t S + y u 7 X T p I f 7 7 j e 2 k c Z q E t n D i g A d o P c 7 M N 5 / H n 8 d B k k B R z t D A / m 3 / v r + 3 v y d n W J A Q H X g S R 0 Q i Q S Y e 6 q C I q P 0 9 B D 8 D n o i A w M g l j 0 I i W p c U Z j W 8 i 9 9 u e z w k Y y x p I E c f s c K o y 3 C 0 l A q d c 6 4 C H M 9 v L + 4 D E i H M Q n S u p 6 G B w o p K B Q / c n o 2 s s R s u M A t I O E I D E 9 3 4 M D P M d 6 + 5 v 0 e Z C 8 S F H N J 4 F C R S 8 Z i I S s h u T r 6 1 H b w S 8 t t R A V 0 g F 5 p V i + x h e O B Z N t F n r G Z e 5 7 U w e X 4 f x 6 T j u d B a G t r d 4 7 D H m S J M 3 a 1 4 u o r n X C i g u T f 4 q r H 3 5 K L 1 k Q d J D L M a / y O N / v A j i W h M F R E d z / d 8 1 O N R E j P Z O f H R B Q t 4 S N m 0 0 z 4 6 O f L R d c I V G a h l R D r 5 x 1 a f M 3 L X X O X 5 W f C Y 6 z z / I B i W R O p c b / A Y J q a W d L y x R o m P h u m E b h Q N A h x h I T t K J K 7 v 3 g y z K c y / W c 5 J 7 v d G Y C Y n X M Q W u T Z q 7 y U g / s O D l 6 U + g s Q I x L x i 6 v S 4 p R 9 5 9 F F u B o u C M a T I v T K G G I u / i S o N z y O s d O S S I Q C k j E S F 8 c c 8 k Y H N + w v / I Z H i q C s D w j T R C J w h G k J J 0 M l S f y d C c C E R j I b J P K I B V s R h V L t p r N H i Z g n h P w m t M q s A L o g v B O B D r a B u p O g 1 g g K K E k k X B P 2 g a o a 6 K n I H 8 6 D p Y 1 9 x l J D G S 1 P x v b X g e m Q t s p 9 G F I X Q v p N m Z V L g 5 f t z k 9 q N G g v 5 + 2 5 J 3 E B J F H P I t X n X N N Z V 3 F b r 2 9 T w F N v b U 3 A L 7 D 3 o t 0 N h r X p / e J 5 6 7 6 S w R f 0 G 3 b H m d k k N 7 f h R z f i H O p X c 4 S g p S u C O R 0 n 7 e W d J z Z k g k / H o H 2 C 1 Z B B k C l 1 i X b K r H c 8 w s 7 u 8 3 0 W U I X C n v a H A A K p V r G I + v g d e 4 H e / W y s 8 K 5 h b Y L D I N 0 H Y M o M t s K V M 1 U j i k + D W p X A u e J g E b 1 Q L M 3 B v T w x T Z O 9 B D V 0 S a + X w 9 L 3 K Y T 5 + X D N + U j N + + k 5 l N V 3 P r E M v p h b S B Z X r K m p U l 0 x 1 7 Z U b c W g z p 1 w s y 6 2 7 D V M a X 2 B B 8 Z q j o h A V c 3 Q F Z 4 I B t 9 G U U Q w 7 Z h Y t R 1 q o I B V Z p 0 A T y n S J F z V o h 7 K z r j R v I W S a o d a f F Y 2 J m 2 k 1 o R s u R N d q W R 5 k J M s S x z z J u W J J P C b C L b U s E U a m s L m h f V 3 o s w I u A R M E n l P N R h M o A / Q z W O H + 8 B M a L x G e z y N z Z + i O J U x R 9 S T I q u u P B d 0 3 a F r g o p B A 9 V q + G O D 6 u a N X o H L J H 1 J c l + C z c a C n N Y 4 O 2 2 f + r 3 6 7 2 W y 1 q q x H b f 9 M W x 9 z X j l b E K M 1 g M g Q k z O k H / 0 T h D Q r D T S A 2 5 Y C R W y Z D + f L P l c z w N 5 o + r B i U Z T 9 v r h X A p u z X L Y u 9 F 3 N 7 Q s Y n A x h R o f + o g N 7 t u Y 8 t y P Q N m d p y j i L w m g 9 V J X M V p K 7 C V j V v n C D X T F p 4 c H h I 5 R e 9 b / 0 v s 3 8 6 c N J p C G o s p 7 N x n Z z 7 o a h B V X W y 3 S y j w g O Z g i O Q b i y 6 0 C f J i Z M Y 6 j x g H r m 4 C q g f S N Y V A E y a J Z g r A P z g u Q A u v H s I t c 4 G k M z Q 0 P O t 1 T 1 2 u l 4 S w c 6 + N e i s / k U 3 S V v v b 4 p 0 M q j D u j Q 5 7 H R u L Q X g I c v v 6 G t V 7 E u D W B o 5 c Z l C f w Y l m V G l X / c 3 I y n D s l G / A Z G x T J l U + 6 a 7 i 6 O + U K 7 s 9 v T s C g 0 j Y b e a l r s M / m G f i I B f 7 U U u a f 1 D n 5 r A K 6 c M j m C A p 4 S J U d a C y t V t d B / 6 n f q r b R l f Y 1 3 6 7 l 3 Z F 7 n 3 6 4 h N l 1 0 8 7 + + q m / d x m X n w G u 8 X 6 2 5 E 5 c 0 2 L Q R G U u l / q G u 2 / K K / 2 F x e 6 e 3 V x V P N Y M b K u I X p y J O T w 4 P 2 + + 5 J C r X / r V 7 U j 1 l I g i d z p R Z g A p z j F m i 1 y w R Q H v V p K f q 8 l 8 A A A D / / w M A U E s B A i 0 A F A A G A A g A A A A h A C r d q k D S A A A A N w E A A B M A A A A A A A A A A A A A A A A A A A A A A F t D b 2 5 0 Z W 5 0 X 1 R 5 c G V z X S 5 4 b W x Q S w E C L Q A U A A I A C A A A A C E A t V P r T K w A A A D 2 A A A A E g A A A A A A A A A A A A A A A A A L A w A A Q 2 9 u Z m l n L 1 B h Y 2 t h Z 2 U u e G 1 s U E s B A i 0 A F A A C A A g A A A A h A E 6 4 A O V e B Q A A C x w A A B M A A A A A A A A A A A A A A A A A 5 w M A A E Z v c m 1 1 b G F z L 1 N l Y 3 R p b 2 4 x L m 1 Q S w U G A A A A A A M A A w D C A A A A d g k A A A A A E Q E A A O + 7 v z w / e G 1 s I H Z l c n N p b 2 4 9 I j E u M C I g c 3 R h b m R h b G 9 u Z T 0 i b m 8 i P z 4 N C 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V d A A A A A A A A w 1 0 A A O + 7 v z w / e G 1 s I H Z l c n N p b 2 4 9 I j E u M C I g c 3 R h b m R h b G 9 u Z T 0 i b m 8 i P z 4 N C j x M b 2 N h b F B h Y 2 t h Z 2 V N Z X R h Z G F 0 Y U Z p b G U g e G 1 s b n M 6 e H N k P S J o d H R w O i 8 v d 3 d 3 L n c z L m 9 y Z y 8 y M D A x L 1 h N T F N j a G V t Y S I g e G 1 s b n M 6 e H N p P S J o d H R w O i 8 v d 3 d 3 L n c z L m 9 y Z y 8 y M D A x L 1 h N T F N j a G V t Y S 1 p b n N 0 Y W 5 j Z S I + P E l 0 Z W 1 z P j x J d G V t P j x J d G V t T G 9 j Y X R p b 2 4 + P E l 0 Z W 1 U e X B l P k Z v c m 1 1 b G E 8 L 0 l 0 Z W 1 U e X B l P j x J d G V t U G F 0 a D 5 T Z W N 0 a W 9 u M S 9 k a W 1 f Y 3 V z d G 9 t Z X I 8 L 0 l 0 Z W 1 Q Y X R o P j w v S X R l b U x v Y 2 F 0 a W 9 u P j x T d G F i b G V F b n R y a W V z P j x F b n R y e S B U e X B l P S J B Z G R l Z F R v R G F 0 Y U 1 v Z G V s I i B W Y W x 1 Z T 0 i b D E i L z 4 8 R W 5 0 c n k g V H l w Z T 0 i Q n V m Z m V y T m V 4 d F J l Z n J l c 2 g i I F Z h b H V l P S J s M S I v P j x F b n R y e S B U e X B l P S J G a W x s Q 2 9 1 b n Q i I F Z h b H V l P S J s M T g 5 I i 8 + P E V u d H J 5 I F R 5 c G U 9 I k Z p b G x F b m F i b G V k I i B W Y W x 1 Z T 0 i b D A i L z 4 8 R W 5 0 c n k g V H l w Z T 0 i R m l s b E V y c m 9 y Q 2 9 k Z S I g V m F s d W U 9 I n N V b m t u b 3 d u I i 8 + P E V u d H J 5 I F R 5 c G U 9 I k Z p b G x F c n J v c k N v d W 5 0 I i B W Y W x 1 Z T 0 i b D A i L z 4 8 R W 5 0 c n k g V H l w Z T 0 i R m l s b E x h c 3 R V c G R h d G V k I i B W Y W x 1 Z T 0 i Z D I w M j Q t M D I t M T V U M T U 6 N T I 6 N D k u M D I w M j I 3 O F o i L z 4 8 R W 5 0 c n k g V H l w Z T 0 i R m l s b E N v b H V t b l R 5 c G V z I i B W Y W x 1 Z T 0 i c 0 F 3 W U d C Z 1 k 9 I i 8 + P E V u d H J 5 I F R 5 c G U 9 I k Z p b G x D b 2 x 1 b W 5 O Y W 1 l c y I g V m F s d W U 9 I n N b J n F 1 b 3 Q 7 Y 3 V z d G 9 t Z X J f Y 2 9 k Z S Z x d W 9 0 O y w m c X V v d D t j d X N 0 b 2 1 l c i Z x d W 9 0 O y w m c X V v d D t t Y X J r Z X Q m c X V v d D s s J n F 1 b 3 Q 7 c G x h d G Z v c m 0 m c X V v d D s s J n F 1 b 3 Q 7 Y 2 h h b m 5 l b 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M w M D U y Y m Q 5 M C 0 4 M T Y w L T Q z N W U t Y W M y N i 1 h N T V m O W V l Y T U x Y z c i L z 4 8 R W 5 0 c n k g V H l w Z T 0 i U X V l c n l J R C I g V m F s d W U 9 I n M x M G Y y N G I 0 Y y 0 y O D I 2 L T R m M G E t O T c 3 Y y 0 x O T I 0 N z M 1 O D M 0 Y z Y i L z 4 8 R W 5 0 c n k g V H l w Z T 0 i U m V j b 3 Z l c n l U Y X J n Z X R D b 2 x 1 b W 4 i I F Z h b H V l P S J s M S I v P j x F b n R y e S B U e X B l P S J S Z W N v d m V y e V R h c m d l d F J v d y I g V m F s d W U 9 I m w x I i 8 + P E V u d H J 5 I F R 5 c G U 9 I l J l Y 2 9 2 Z X J 5 V G F y Z 2 V 0 U 2 h l Z X Q i I F Z h b H V l P S J z Z G l t X 2 N 1 c 3 R v b W V y I i 8 + P E V u d H J 5 I F R 5 c G U 9 I l J l b G F 0 a W 9 u c 2 h p c E l u Z m 9 D b 2 5 0 Y W l u Z X I i I F Z h b H V l P S J z e y Z x d W 9 0 O 2 N v b H V t b k N v d W 5 0 J n F 1 b 3 Q 7 O j U s J n F 1 b 3 Q 7 a 2 V 5 Q 2 9 s d W 1 u T m F t Z X M m c X V v d D s 6 W 1 0 s J n F 1 b 3 Q 7 c X V l c n l S Z W x h d G l v b n N o a X B z J n F 1 b 3 Q 7 O l t d L C Z x d W 9 0 O 2 N v b H V t b k l k Z W 5 0 a X R p Z X M m c X V v d D s 6 W y Z x d W 9 0 O 1 N l Y 3 R p b 2 4 x L 2 R p b V 9 j d X N 0 b 2 1 l c i 9 D a G F u Z 2 V k I F R 5 c G U u e 2 N 1 c 3 R v b W V y X 2 N v Z G U s M H 0 m c X V v d D s s J n F 1 b 3 Q 7 U 2 V j d G l v b j E v Z G l t X 2 N 1 c 3 R v b W V y L 1 J l c G x h Y 2 V k I E F 0 b G l x I E V 4 Y 2 x 1 c 2 l 2 Z S B 3 a X R o I E F 0 b G l R I E V 4 Y 2 x 1 c 2 l 2 Z S 5 7 Y 3 V z d G 9 t Z X I s M X 0 m c X V v d D s s J n F 1 b 3 Q 7 U 2 V j d G l v b j E v Z G l t X 2 N 1 c 3 R v b W V y L 0 N o Y W 5 n Z W Q g V H l w Z S 5 7 b W F y a 2 V 0 L D J 9 J n F 1 b 3 Q 7 L C Z x d W 9 0 O 1 N l Y 3 R p b 2 4 x L 2 R p b V 9 j d X N 0 b 2 1 l c i 9 D a G F u Z 2 V k I F R 5 c G U u e 3 B s Y X R m b 3 J t L D N 9 J n F 1 b 3 Q 7 L C Z x d W 9 0 O 1 N l Y 3 R p b 2 4 x L 2 R p b V 9 j d X N 0 b 2 1 l c i 9 D a G F u Z 2 V k I F R 5 c G U u e 2 N o Y W 5 u Z W w s N H 0 m c X V v d D t d L C Z x d W 9 0 O 0 N v b H V t b k N v d W 5 0 J n F 1 b 3 Q 7 O j U s J n F 1 b 3 Q 7 S 2 V 5 Q 2 9 s d W 1 u T m F t Z X M m c X V v d D s 6 W 1 0 s J n F 1 b 3 Q 7 Q 2 9 s d W 1 u S W R l b n R p d G l l c y Z x d W 9 0 O z p b J n F 1 b 3 Q 7 U 2 V j d G l v b j E v Z G l t X 2 N 1 c 3 R v b W V y L 0 N o Y W 5 n Z W Q g V H l w Z S 5 7 Y 3 V z d G 9 t Z X J f Y 2 9 k Z S w w f S Z x d W 9 0 O y w m c X V v d D t T Z W N 0 a W 9 u M S 9 k a W 1 f Y 3 V z d G 9 t Z X I v U m V w b G F j Z W Q g Q X R s a X E g R X h j b H V z a X Z l I H d p d G g g Q X R s a V E g R X h j b H V z a X Z l L n t j d X N 0 b 2 1 l c i w x f S Z x d W 9 0 O y w m c X V v d D t T Z W N 0 a W 9 u M S 9 k a W 1 f Y 3 V z d G 9 t Z X I v Q 2 h h b m d l Z C B U e X B l L n t t Y X J r Z X Q s M n 0 m c X V v d D s s J n F 1 b 3 Q 7 U 2 V j d G l v b j E v Z G l t X 2 N 1 c 3 R v b W V y L 0 N o Y W 5 n Z W Q g V H l w Z S 5 7 c G x h d G Z v c m 0 s M 3 0 m c X V v d D s s J n F 1 b 3 Q 7 U 2 V j d G l v b j E v Z G l t X 2 N 1 c 3 R v b W V y L 0 N o Y W 5 n Z W Q g V H l w Z S 5 7 Y 2 h h b m 5 l b C w 0 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A g J m F t c D s g T C B Z Z W F y I C h N Y X J r Z X R z K S F Q a X Z v d F R h Y m x l M y I v P j w v U 3 R h Y m x l R W 5 0 c m l l c z 4 8 L 0 l 0 Z W 0 + P E l 0 Z W 0 + P E l 0 Z W 1 M b 2 N h d G l v b j 4 8 S X R l b V R 5 c G U + R m 9 y b X V s Y T w v S X R l b V R 5 c G U + P E l 0 Z W 1 Q Y X R o P l N l Y 3 R p b 2 4 x L 2 R p b V 9 t Y X J r Z X Q 8 L 0 l 0 Z W 1 Q Y X R o P j w v S X R l b U x v Y 2 F 0 a W 9 u P j x T d G F i b G V F b n R y a W V z P j x F b n R y e S B U e X B l P S J B Z G R l Z F R v R G F 0 Y U 1 v Z G V s I i B W Y W x 1 Z T 0 i b D E i L z 4 8 R W 5 0 c n k g V H l w Z T 0 i Q n V m Z m V y T m V 4 d F J l Z n J l c 2 g i I F Z h b H V l P S J s M S I v P j x F b n R y e S B U e X B l P S J G a W x s Q 2 9 1 b n Q i I F Z h b H V l P S J s M j M i L z 4 8 R W 5 0 c n k g V H l w Z T 0 i R m l s b E V u Y W J s Z W Q i I F Z h b H V l P S J s M C I v P j x F b n R y e S B U e X B l P S J G a W x s R X J y b 3 J D b 2 R l I i B W Y W x 1 Z T 0 i c 1 V u a 2 5 v d 2 4 i L z 4 8 R W 5 0 c n k g V H l w Z T 0 i R m l s b E V y c m 9 y Q 2 9 1 b n Q i I F Z h b H V l P S J s M C I v P j x F b n R y e S B U e X B l P S J G a W x s T G F z d F V w Z G F 0 Z W Q i I F Z h b H V l P S J k M j A y N C 0 w M i 0 x N V Q x N T o 1 M j o 1 M C 4 3 M z A 0 M z E 4 W i I v P j x F b n R y e S B U e X B l P S J G a W x s Q 2 9 s d W 1 u V H l w Z X M i I F Z h b H V l P S J z Q m d Z R y I v P j x F b n R y e S B U e X B l P S J G a W x s Q 2 9 s d W 1 u T m F t Z X M i I F Z h b H V l P S J z W y Z x d W 9 0 O 2 1 h c m t l d C Z x d W 9 0 O y w m c X V v d D t z d W J f e m 9 u Z S Z x d W 9 0 O y w m c X V v d D t y Z W d p b 2 4 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M D A 1 M m J k O T A t O D E 2 M C 0 0 M z V l L W F j M j Y t Y T U 1 Z j l l Z W E 1 M W M 3 I i 8 + P E V u d H J 5 I F R 5 c G U 9 I l F 1 Z X J 5 S U Q i I F Z h b H V l P S J z Z j M 0 N m M 2 Z T Y t N j k 0 Z C 0 0 M 2 U 3 L W I 4 Y z I t M z E 0 N j U 2 Z j Q 1 Y z l h I i 8 + P E V u d H J 5 I F R 5 c G U 9 I l J l Y 2 9 2 Z X J 5 V G F y Z 2 V 0 Q 2 9 s d W 1 u I i B W Y W x 1 Z T 0 i b D E i L z 4 8 R W 5 0 c n k g V H l w Z T 0 i U m V j b 3 Z l c n l U Y X J n Z X R S b 3 c i I F Z h b H V l P S J s M S I v P j x F b n R y e S B U e X B l P S J S Z W N v d m V y e V R h c m d l d F N o Z W V 0 I i B W Y W x 1 Z T 0 i c 2 R p b V 9 t Y X J r Z X Q i L z 4 8 R W 5 0 c n k g V H l w Z T 0 i U m V s Y X R p b 2 5 z a G l w S W 5 m b 0 N v b n R h a W 5 l c i I g V m F s d W U 9 I n N 7 J n F 1 b 3 Q 7 Y 2 9 s d W 1 u Q 2 9 1 b n Q m c X V v d D s 6 M y w m c X V v d D t r Z X l D b 2 x 1 b W 5 O Y W 1 l c y Z x d W 9 0 O z p b X S w m c X V v d D t x d W V y e V J l b G F 0 a W 9 u c 2 h p c H M m c X V v d D s 6 W 1 0 s J n F 1 b 3 Q 7 Y 2 9 s d W 1 u S W R l b n R p d G l l c y Z x d W 9 0 O z p b J n F 1 b 3 Q 7 U 2 V j d G l v b j E v Z G l t X 2 1 h c m t l d C 9 D a G F u Z 2 V k I F R 5 c G U x L n t t Y X J r Z X Q s M H 0 m c X V v d D s s J n F 1 b 3 Q 7 U 2 V j d G l v b j E v Z G l t X 2 1 h c m t l d C 9 S Z X B s Y W N l Z C B u Y W 4 g d 2 l 0 a C B O Q S B p b i B z d W J 6 b 2 5 l I G N v b H V t b i 5 7 c 3 V i X 3 p v b m U s M X 0 m c X V v d D s s J n F 1 b 3 Q 7 U 2 V j d G l v b j E v Z G l t X 2 1 h c m t l d C 9 S Z X B s Y W N l Z C B u Y W 4 g d 2 l 0 a C B O Q S B p b i B y Z W d p b 2 4 g Y 2 9 s d W 1 u L n t y Z W d p b 2 4 s M n 0 m c X V v d D t d L C Z x d W 9 0 O 0 N v b H V t b k N v d W 5 0 J n F 1 b 3 Q 7 O j M s J n F 1 b 3 Q 7 S 2 V 5 Q 2 9 s d W 1 u T m F t Z X M m c X V v d D s 6 W 1 0 s J n F 1 b 3 Q 7 Q 2 9 s d W 1 u S W R l b n R p d G l l c y Z x d W 9 0 O z p b J n F 1 b 3 Q 7 U 2 V j d G l v b j E v Z G l t X 2 1 h c m t l d C 9 D a G F u Z 2 V k I F R 5 c G U x L n t t Y X J r Z X Q s M H 0 m c X V v d D s s J n F 1 b 3 Q 7 U 2 V j d G l v b j E v Z G l t X 2 1 h c m t l d C 9 S Z X B s Y W N l Z C B u Y W 4 g d 2 l 0 a C B O Q S B p b i B z d W J 6 b 2 5 l I G N v b H V t b i 5 7 c 3 V i X 3 p v b m U s M X 0 m c X V v d D s s J n F 1 b 3 Q 7 U 2 V j d G l v b j E v Z G l t X 2 1 h c m t l d C 9 S Z X B s Y W N l Z C B u Y W 4 g d 2 l 0 a C B O Q S B p b i B y Z W d p b 2 4 g Y 2 9 s d W 1 u L n t y Z W d p b 2 4 s M 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I C Z h b X A 7 I E w g W W V h c i A o T W F y a 2 V 0 c y k h U G l 2 b 3 R U Y W J s Z T M i L z 4 8 L 1 N 0 Y W J s Z U V u d H J p Z X M + P C 9 J d G V t P j x J d G V t P j x J d G V t T G 9 j Y X R p b 2 4 + P E l 0 Z W 1 U e X B l P k Z v c m 1 1 b G E 8 L 0 l 0 Z W 1 U e X B l P j x J d G V t U G F 0 a D 5 T Z W N 0 a W 9 u M S 9 k a W 1 f c H J v Z H V j d D w v S X R l b V B h d G g + P C 9 J d G V t T G 9 j Y X R p b 2 4 + P F N 0 Y W J s Z U V u d H J p Z X M + P E V u d H J 5 I F R 5 c G U 9 I k F k Z G V k V G 9 E Y X R h T W 9 k Z W w i I F Z h b H V l P S J s M S I v P j x F b n R y e S B U e X B l P S J C d W Z m Z X J O Z X h 0 U m V m c m V z a C I g V m F s d W U 9 I m w x I i 8 + P E V u d H J 5 I F R 5 c G U 9 I k Z p b G x D b 3 V u d C I g V m F s d W U 9 I m w y O T g i L z 4 8 R W 5 0 c n k g V H l w Z T 0 i R m l s b E V u Y W J s Z W Q i I F Z h b H V l P S J s M C I v P j x F b n R y e S B U e X B l P S J G a W x s R X J y b 3 J D b 2 R l I i B W Y W x 1 Z T 0 i c 1 V u a 2 5 v d 2 4 i L z 4 8 R W 5 0 c n k g V H l w Z T 0 i R m l s b E V y c m 9 y Q 2 9 1 b n Q i I F Z h b H V l P S J s M C I v P j x F b n R y e S B U e X B l P S J G a W x s T G F z d F V w Z G F 0 Z W Q i I F Z h b H V l P S J k M j A y N C 0 w M i 0 x N V Q x N T o 1 M j o 1 M i 4 y M D A w M j Q 5 W i I v P j x F b n R y e S B U e X B l P S J G a W x s Q 2 9 s d W 1 u V H l w Z X M i I F Z h b H V l P S J z Q m d Z R 0 J n W U c i L z 4 8 R W 5 0 c n k g V H l w Z T 0 i R m l s b E N v b H V t b k 5 h b W V z I i B W Y W x 1 Z T 0 i c 1 s m c X V v d D t w c m 9 k d W N 0 X 2 N v Z G U m c X V v d D s s J n F 1 b 3 Q 7 Z G l 2 a X N p b 2 4 m c X V v d D s s J n F 1 b 3 Q 7 c 2 V n b W V u d C Z x d W 9 0 O y w m c X V v d D t j Y X R l Z 2 9 y e S Z x d W 9 0 O y w m c X V v d D t w c m 9 k d W N 0 J n F 1 b 3 Q 7 L C Z x d W 9 0 O 3 Z h c m l h b n Q m c X V v d D t d I i 8 + P E V u d H J 5 I F R 5 c G U 9 I k Z p b G x l Z E N v b X B s Z X R l U m V z d W x 0 V G 9 X b 3 J r c 2 h l Z X Q i I F Z h b H V l P S J s M C I v P j x F b n R y e S B U e X B l P S J G a W x s U 3 R h d H V z I i B W Y W x 1 Z T 0 i c 0 N v b X B s Z X R l I i 8 + P E V u d H J 5 I F R 5 c G U 9 I k Z p b G x U b 0 R h d G F N b 2 R l b E V u Y W J s Z W Q i I F Z h b H V l P S J s M S I v P j x F b n R y e S B U e X B l P S J J c 1 B y a X Z h d G U i I F Z h b H V l P S J s M C I v P j x F b n R y e S B U e X B l P S J R d W V y e U d y b 3 V w S U Q i I F Z h b H V l P S J z M D A 1 M m J k O T A t O D E 2 M C 0 0 M z V l L W F j M j Y t Y T U 1 Z j l l Z W E 1 M W M 3 I i 8 + P E V u d H J 5 I F R 5 c G U 9 I l F 1 Z X J 5 S U Q i I F Z h b H V l P S J z M j V j O W J m N z Y t Y T E 3 M i 0 0 O D A w L W I 1 Y 2 Y t M D g x N 2 M 5 N z R h O D E 2 I i 8 + P E V u d H J 5 I F R 5 c G U 9 I l J l Y 2 9 2 Z X J 5 V G F y Z 2 V 0 Q 2 9 s d W 1 u I i B W Y W x 1 Z T 0 i b D E i L z 4 8 R W 5 0 c n k g V H l w Z T 0 i U m V j b 3 Z l c n l U Y X J n Z X R S b 3 c i I F Z h b H V l P S J s M S I v P j x F b n R y e S B U e X B l P S J S Z W N v d m V y e V R h c m d l d F N o Z W V 0 I i B W Y W x 1 Z T 0 i c 2 R p b V 9 w c m 9 k d W N 0 I i 8 + P E V u d H J 5 I F R 5 c G U 9 I l J l b G F 0 a W 9 u c 2 h p c E l u Z m 9 D b 2 5 0 Y W l u Z X I i I F Z h b H V l P S J z e y Z x d W 9 0 O 2 N v b H V t b k N v d W 5 0 J n F 1 b 3 Q 7 O j Y s J n F 1 b 3 Q 7 a 2 V 5 Q 2 9 s d W 1 u T m F t Z X M m c X V v d D s 6 W 1 0 s J n F 1 b 3 Q 7 c X V l c n l S Z W x h d G l v b n N o a X B z J n F 1 b 3 Q 7 O l t d L C Z x d W 9 0 O 2 N v b H V t b k l k Z W 5 0 a X R p Z X M m c X V v d D s 6 W y Z x d W 9 0 O 1 N l Y 3 R p b 2 4 x L 2 R p b V 9 w c m 9 k d W N 0 L 0 N o Y W 5 n Z W Q g V H l w Z T E u e 3 B y b 2 R 1 Y 3 R f Y 2 9 k Z S w w f S Z x d W 9 0 O y w m c X V v d D t T Z W N 0 a W 9 u M S 9 k a W 1 f c H J v Z H V j d C 9 D a G F u Z 2 V k I F R 5 c G U x L n t k a X Z p c 2 l v b i w x f S Z x d W 9 0 O y w m c X V v d D t T Z W N 0 a W 9 u M S 9 k a W 1 f c H J v Z H V j d C 9 D a G F u Z 2 V k I F R 5 c G U x L n t z Z W d t Z W 5 0 L D J 9 J n F 1 b 3 Q 7 L C Z x d W 9 0 O 1 N l Y 3 R p b 2 4 x L 2 R p b V 9 w c m 9 k d W N 0 L 0 N o Y W 5 n Z W Q g V H l w Z T E u e 2 N h d G V n b 3 J 5 L D N 9 J n F 1 b 3 Q 7 L C Z x d W 9 0 O 1 N l Y 3 R p b 2 4 x L 2 R p b V 9 w c m 9 k d W N 0 L 0 N o Y W 5 n Z W Q g V H l w Z T E u e 3 B y b 2 R 1 Y 3 Q s N H 0 m c X V v d D s s J n F 1 b 3 Q 7 U 2 V j d G l v b j E v Z G l t X 3 B y b 2 R 1 Y 3 Q v Q 2 h h b m d l Z C B U e X B l M S 5 7 d m F y a W F u d C w 1 f S Z x d W 9 0 O 1 0 s J n F 1 b 3 Q 7 Q 2 9 s d W 1 u Q 2 9 1 b n Q m c X V v d D s 6 N i w m c X V v d D t L Z X l D b 2 x 1 b W 5 O Y W 1 l c y Z x d W 9 0 O z p b X S w m c X V v d D t D b 2 x 1 b W 5 J Z G V u d G l 0 a W V z J n F 1 b 3 Q 7 O l s m c X V v d D t T Z W N 0 a W 9 u M S 9 k a W 1 f c H J v Z H V j d C 9 D a G F u Z 2 V k I F R 5 c G U x L n t w c m 9 k d W N 0 X 2 N v Z G U s M H 0 m c X V v d D s s J n F 1 b 3 Q 7 U 2 V j d G l v b j E v Z G l t X 3 B y b 2 R 1 Y 3 Q v Q 2 h h b m d l Z C B U e X B l M S 5 7 Z G l 2 a X N p b 2 4 s M X 0 m c X V v d D s s J n F 1 b 3 Q 7 U 2 V j d G l v b j E v Z G l t X 3 B y b 2 R 1 Y 3 Q v Q 2 h h b m d l Z C B U e X B l M S 5 7 c 2 V n b W V u d C w y f S Z x d W 9 0 O y w m c X V v d D t T Z W N 0 a W 9 u M S 9 k a W 1 f c H J v Z H V j d C 9 D a G F u Z 2 V k I F R 5 c G U x L n t j Y X R l Z 2 9 y e S w z f S Z x d W 9 0 O y w m c X V v d D t T Z W N 0 a W 9 u M S 9 k a W 1 f c H J v Z H V j d C 9 D a G F u Z 2 V k I F R 5 c G U x L n t w c m 9 k d W N 0 L D R 9 J n F 1 b 3 Q 7 L C Z x d W 9 0 O 1 N l Y 3 R p b 2 4 x L 2 R p b V 9 w c m 9 k d W N 0 L 0 N o Y W 5 n Z W Q g V H l w Z T E u e 3 Z h c m l h b n Q s N X 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Q I C Z h b X A 7 I E w g W W V h c i A o T W F y a 2 V 0 c y k h U G l 2 b 3 R U Y W J s Z T M i L z 4 8 L 1 N 0 Y W J s Z U V u d H J p Z X M + P C 9 J d G V t P j x J d G V t P j x J d G V t T G 9 j Y X R p b 2 4 + P E l 0 Z W 1 U e X B l P k Z v c m 1 1 b G E 8 L 0 l 0 Z W 1 U e X B l P j x J d G V t U G F 0 a D 5 T Z W N 0 a W 9 u M S 9 k a W 1 f Z G F 0 Z T w v S X R l b V B h d G g + P C 9 J d G V t T G 9 j Y X R p b 2 4 + P F N 0 Y W J s Z U V u d H J p Z X M + P E V u d H J 5 I F R 5 c G U 9 I k F k Z G V k V G 9 E Y X R h T W 9 k Z W w i I F Z h b H V l P S J s M S I v P j x F b n R y e S B U e X B l P S J C d W Z m Z X J O Z X h 0 U m V m c m V z a C I g V m F s d W U 9 I m w x I i 8 + P E V u d H J 5 I F R 5 c G U 9 I k Z p b G x D b 3 V u d C I g V m F s d W U 9 I m w x M D Y 2 I i 8 + P E V u d H J 5 I F R 5 c G U 9 I k Z p b G x F b m F i b G V k I i B W Y W x 1 Z T 0 i b D A i L z 4 8 R W 5 0 c n k g V H l w Z T 0 i R m l s b E V y c m 9 y Q 2 9 k Z S I g V m F s d W U 9 I n N V b m t u b 3 d u I i 8 + P E V u d H J 5 I F R 5 c G U 9 I k Z p b G x F c n J v c k N v d W 5 0 I i B W Y W x 1 Z T 0 i b D A i L z 4 8 R W 5 0 c n k g V H l w Z T 0 i R m l s b E x h c 3 R V c G R h d G V k I i B W Y W x 1 Z T 0 i Z D I w M j Q t M D I t M T N U M T g 6 M j M 6 M j g u M j g 4 O T k x M V o i L z 4 8 R W 5 0 c n k g V H l w Z T 0 i R m l s b E N v b H V t b l R 5 c G V z I i B W Y W x 1 Z T 0 i c 0 N R a 0 E i L z 4 8 R W 5 0 c n k g V H l w Z T 0 i R m l s b E N v b H V t b k 5 h b W V z I i B W Y W x 1 Z T 0 i c 1 s m c X V v d D t k Y X R l J n F 1 b 3 Q 7 L C Z x d W 9 0 O 2 1 v b n R o J n F 1 b 3 Q 7 L C Z x d W 9 0 O 0 Z Z 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z A w N T J i Z D k w L T g x N j A t N D M 1 Z S 1 h Y z I 2 L W E 1 N W Y 5 Z W V h N T F j N y I v P j x F b n R y e S B U e X B l P S J R d W V y e U l E I i B W Y W x 1 Z T 0 i c z R m M G V k N D J i L W M 5 N m M t N D M w O S 0 5 M z A x L T Y 4 M z M w O T Q 2 Z T N m Z C I v P j x F b n R y e S B U e X B l P S J S Z W N v d m V y e V R h c m d l d E N v b H V t b i I g V m F s d W U 9 I m w x I i 8 + P E V u d H J 5 I F R 5 c G U 9 I l J l Y 2 9 2 Z X J 5 V G F y Z 2 V 0 U m 9 3 I i B W Y W x 1 Z T 0 i b D E i L z 4 8 R W 5 0 c n k g V H l w Z T 0 i U m V j b 3 Z l c n l U Y X J n Z X R T a G V l d C I g V m F s d W U 9 I n N k a W 1 f Z G F 0 Z S I v P j x F b n R y e S B U e X B l P S J S Z W x h d G l v b n N o a X B J b m Z v Q 2 9 u d G F p b m V y I i B W Y W x 1 Z T 0 i c 3 s m c X V v d D t j b 2 x 1 b W 5 D b 3 V u d C Z x d W 9 0 O z o z L C Z x d W 9 0 O 2 t l e U N v b H V t b k 5 h b W V z J n F 1 b 3 Q 7 O l t d L C Z x d W 9 0 O 3 F 1 Z X J 5 U m V s Y X R p b 2 5 z a G l w c y Z x d W 9 0 O z p b X S w m c X V v d D t j b 2 x 1 b W 5 J Z G V u d G l 0 a W V z J n F 1 b 3 Q 7 O l s m c X V v d D t T Z W N 0 a W 9 u M S 9 k a W 1 f Z G F 0 Z S 9 D a G F u Z 2 V k I F R 5 c G U u e 2 R h d G U s M H 0 m c X V v d D s s J n F 1 b 3 Q 7 U 2 V j d G l v b j E v Z G l t X 2 R h d G U v S W 5 z Z X J 0 Z W Q g U 3 R h c n Q g b 2 Y g T W 9 u d G g g Y 2 9 s d W 1 u I G F u Z C B y Z W 5 h b W V k I G l 0 I H R v I F w m c X V v d D t t b 2 5 0 a F w m c X V v d D s u e 2 1 v b n R o L D F 9 J n F 1 b 3 Q 7 L C Z x d W 9 0 O 1 N l Y 3 R p b 2 4 x L 2 R p b V 9 k Y X R l L 0 F k Z G V k I E N 1 c 3 R v b S B D b 2 x 1 b W 4 g X C Z x d W 9 0 O 0 Z Z X C Z x d W 9 0 O y 5 7 R l k s N H 0 m c X V v d D t d L C Z x d W 9 0 O 0 N v b H V t b k N v d W 5 0 J n F 1 b 3 Q 7 O j M s J n F 1 b 3 Q 7 S 2 V 5 Q 2 9 s d W 1 u T m F t Z X M m c X V v d D s 6 W 1 0 s J n F 1 b 3 Q 7 Q 2 9 s d W 1 u S W R l b n R p d G l l c y Z x d W 9 0 O z p b J n F 1 b 3 Q 7 U 2 V j d G l v b j E v Z G l t X 2 R h d G U v Q 2 h h b m d l Z C B U e X B l L n t k Y X R l L D B 9 J n F 1 b 3 Q 7 L C Z x d W 9 0 O 1 N l Y 3 R p b 2 4 x L 2 R p b V 9 k Y X R l L 0 l u c 2 V y d G V k I F N 0 Y X J 0 I G 9 m I E 1 v b n R o I G N v b H V t b i B h b m Q g c m V u Y W 1 l Z C B p d C B 0 b y B c J n F 1 b 3 Q 7 b W 9 u d G h c J n F 1 b 3 Q 7 L n t t b 2 5 0 a C w x f S Z x d W 9 0 O y w m c X V v d D t T Z W N 0 a W 9 u M S 9 k a W 1 f Z G F 0 Z S 9 B Z G R l Z C B D d X N 0 b 2 0 g Q 2 9 s d W 1 u I F w m c X V v d D t G W V w m c X V v d D s u e 0 Z Z L D R 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C A m Y W 1 w O y B M I F l l Y X I g K E 1 h c m t l d H M p I V B p d m 9 0 V G F i b G U z I i 8 + P C 9 T d G F i b G V F b n R y a W V z P j w v S X R l b T 4 8 S X R l b T 4 8 S X R l b U x v Y 2 F 0 a W 9 u P j x J d G V t V H l w Z T 5 G b 3 J t d W x h P C 9 J d G V t V H l w Z T 4 8 S X R l b V B h d G g + U 2 V j d G l v b j E v b n N f d G F y Z 2 V 0 c 1 8 y M D I x P C 9 J d G V t U G F 0 a D 4 8 L 0 l 0 Z W 1 M b 2 N h d G l v b j 4 8 U 3 R h Y m x l R W 5 0 c m l l c z 4 8 R W 5 0 c n k g V H l w Z T 0 i Q W R k Z W R U b 0 R h d G F N b 2 R l b C I g V m F s d W U 9 I m w x I i 8 + P E V u d H J 5 I F R 5 c G U 9 I k J 1 Z m Z l c k 5 l e H R S Z W Z y Z X N o I i B W Y W x 1 Z T 0 i b D E i L z 4 8 R W 5 0 c n k g V H l w Z T 0 i R m l s b E N v d W 5 0 I i B W Y W x 1 Z T 0 i b D I 3 N i I v P j x F b n R y e S B U e X B l P S J G a W x s R W 5 h Y m x l Z C I g V m F s d W U 9 I m w w I i 8 + P E V u d H J 5 I F R 5 c G U 9 I k Z p b G x F c n J v c k N v Z G U i I F Z h b H V l P S J z V W 5 r b m 9 3 b i I v P j x F b n R y e S B U e X B l P S J G a W x s R X J y b 3 J D b 3 V u d C I g V m F s d W U 9 I m w w I i 8 + P E V u d H J 5 I F R 5 c G U 9 I k Z p b G x M Y X N 0 V X B k Y X R l Z C I g V m F s d W U 9 I m Q y M D I 0 L T A y L T E 0 V D A 4 O j Q x O j E 0 L j A 0 M z k 1 O T N a I i 8 + P E V u d H J 5 I F R 5 c G U 9 I k Z p b G x D b 2 x 1 b W 5 U e X B l c y I g V m F s d W U 9 I n N C Z 2 t G I i 8 + P E V u d H J 5 I F R 5 c G U 9 I k Z p b G x D b 2 x 1 b W 5 O Y W 1 l c y I g V m F s d W U 9 I n N b J n F 1 b 3 Q 7 b W F y a 2 V 0 J n F 1 b 3 Q 7 L C Z x d W 9 0 O 2 R h d G U m c X V v d D s s J n F 1 b 3 Q 7 b n N f d G F y Z 2 V 0 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X V l c n l H c m 9 1 c E l E I i B W Y W x 1 Z T 0 i c z I x O W E x O G M z L T I 5 N G Y t N G I 3 O S 0 5 M W F l L T d j O G Z j Y j l i M j Z m Z i I v P j x F b n R y e S B U e X B l P S J S Z W x h d G l v b n N o a X B J b m Z v Q 2 9 u d G F p b m V y I i B W Y W x 1 Z T 0 i c 3 s m c X V v d D t j b 2 x 1 b W 5 D b 3 V u d C Z x d W 9 0 O z o z L C Z x d W 9 0 O 2 t l e U N v b H V t b k 5 h b W V z J n F 1 b 3 Q 7 O l t d L C Z x d W 9 0 O 3 F 1 Z X J 5 U m V s Y X R p b 2 5 z a G l w c y Z x d W 9 0 O z p b X S w m c X V v d D t j b 2 x 1 b W 5 J Z G V u d G l 0 a W V z J n F 1 b 3 Q 7 O l s m c X V v d D t T Z W N 0 a W 9 u M S 9 u c 1 9 0 Y X J n Z X R z X z I w M j E v Q 2 h h b m d l Z C B U e X B l L n t t Y X J r Z X Q s M H 0 m c X V v d D s s J n F 1 b 3 Q 7 U 2 V j d G l v b j E v b n N f d G F y Z 2 V 0 c 1 8 y M D I x L 0 N o Y W 5 n Z W Q g V H l w Z S 5 7 Z G F 0 Z S w x f S Z x d W 9 0 O y w m c X V v d D t T Z W N 0 a W 9 u M S 9 u c 1 9 0 Y X J n Z X R z X z I w M j E v Q 2 h h b m d l Z C B U e X B l L n t u c 1 9 0 Y X J n Z X Q s M n 0 m c X V v d D t d L C Z x d W 9 0 O 0 N v b H V t b k N v d W 5 0 J n F 1 b 3 Q 7 O j M s J n F 1 b 3 Q 7 S 2 V 5 Q 2 9 s d W 1 u T m F t Z X M m c X V v d D s 6 W 1 0 s J n F 1 b 3 Q 7 Q 2 9 s d W 1 u S W R l b n R p d G l l c y Z x d W 9 0 O z p b J n F 1 b 3 Q 7 U 2 V j d G l v b j E v b n N f d G F y Z 2 V 0 c 1 8 y M D I x L 0 N o Y W 5 n Z W Q g V H l w Z S 5 7 b W F y a 2 V 0 L D B 9 J n F 1 b 3 Q 7 L C Z x d W 9 0 O 1 N l Y 3 R p b 2 4 x L 2 5 z X 3 R h c m d l d H N f M j A y M S 9 D a G F u Z 2 V k I F R 5 c G U u e 2 R h d G U s M X 0 m c X V v d D s s J n F 1 b 3 Q 7 U 2 V j d G l v b j E v b n N f d G F y Z 2 V 0 c 1 8 y M D I x L 0 N o Y W 5 n Z W Q g V H l w Z S 5 7 b n N f d G F y Z 2 V 0 L D J 9 J n F 1 b 3 Q 7 X S w m c X V v d D t S Z W x h d G l v b n N o a X B J b m Z v J n F 1 b 3 Q 7 O l t d f S I v P j x F b n R y e S B U e X B l P S J S Z X N 1 b H R U e X B l I i B W Y W x 1 Z T 0 i c 1 R h Y m x l I i 8 + P E V u d H J 5 I F R 5 c G U 9 I k 5 h d m l n Y X R p b 2 5 T d G V w T m F t Z S I g V m F s d W U 9 I n N O Y X Z p Z 2 F 0 a W 9 u I i 8 + P E V u d H J 5 I F R 5 c G U 9 I k Z p b G x P Y m p l Y 3 R U e X B l I i B W Y W x 1 Z T 0 i c 0 N v b m 5 l Y 3 R p b 2 5 P b m x 5 I i 8 + P E V u d H J 5 I F R 5 c G U 9 I k 5 h b W V V c G R h d G V k Q W Z 0 Z X J G a W x s I i B W Y W x 1 Z T 0 i b D A i L z 4 8 L 1 N 0 Y W J s Z U V u d H J p Z X M + P C 9 J d G V t P j x J d G V t P j x J d G V t T G 9 j Y X R p b 2 4 + P E l 0 Z W 1 U e X B l P k Z v c m 1 1 b G E 8 L 0 l 0 Z W 1 U e X B l P j x J d G V t U G F 0 a D 5 T Z W N 0 a W 9 u M S 9 m a W 5 h b m N l J T I w c m V m 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Q t M D I t M T V U M T U 6 N T M 6 M D U u O D g 4 N D A 1 O F o i L z 4 8 R W 5 0 c n k g V H l w Z T 0 i R m l s b G V k Q 2 9 t c G x l d G V S Z X N 1 b H R U b 1 d v c m t z a G V l d C I g V m F s d W U 9 I m w w I i 8 + P E V u d H J 5 I F R 5 c G U 9 I k Z p b G x T d G F 0 d X M i I F Z h b H V l P S J z Q 2 9 t c G x l d G U i L z 4 8 R W 5 0 c n k g V H l w Z T 0 i R m l s b F R v R G F 0 Y U 1 v Z G V s R W 5 h Y m x l Z C I g V m F s d W U 9 I m w w I i 8 + P E V u d H J 5 I F R 5 c G U 9 I k l z U H J p d m F 0 Z S I g V m F s d W U 9 I m w w I i 8 + P E V u d H J 5 I F R 5 c G U 9 I l J l c 3 V s d F R 5 c G U i I F Z h b H V l P S J z V G F i b G U i L z 4 8 R W 5 0 c n k g V H l w Z T 0 i T m F 2 a W d h d G l v b l N 0 Z X B O Y W 1 l I i B W Y W x 1 Z T 0 i c 0 5 h d m l n Y X R p b 2 4 i L z 4 8 R W 5 0 c n k g V H l w Z T 0 i R m l s b E 9 i a m V j d F R 5 c G U i I F Z h b H V l P S J z Q 2 9 u b m V j d G l v b k 9 u b H k i L z 4 8 R W 5 0 c n k g V H l w Z T 0 i T m F t Z V V w Z G F 0 Z W R B Z n R l c k Z p b G w i I F Z h b H V l P S J s M S I v P j w v U 3 R h Y m x l R W 5 0 c m l l c z 4 8 L 0 l 0 Z W 0 + P E l 0 Z W 0 + P E l 0 Z W 1 M b 2 N h d G l v b j 4 8 S X R l b V R 5 c G U + R m 9 y b X V s Y T w v S X R l b V R 5 c G U + P E l 0 Z W 1 Q Y X R o P l N l Y 3 R p b 2 4 x L 3 N h b G V z J T I w c m V m P C 9 J d G V t U G F 0 a D 4 8 L 0 l 0 Z W 1 M b 2 N h d G l v b j 4 8 U 3 R h Y m x l R W 5 0 c m l l c z 4 8 R W 5 0 c n k g V H l w Z T 0 i Q W R k Z W R U b 0 R h d G F N b 2 R l b C I g V m F s d W U 9 I m w w I i 8 + P E V u d H J 5 I F R 5 c G U 9 I k J 1 Z m Z l c k 5 l e H R S Z W Z y Z X N o I i B W Y W x 1 Z T 0 i b D E i L z 4 8 R W 5 0 c n k g V H l w Z T 0 i R m l s b E V u Y W J s Z W Q i I F Z h b H V l P S J s M C I v P j x F b n R y e S B U e X B l P S J G a W x s R X J y b 3 J D b 2 R l I i B W Y W x 1 Z T 0 i c 1 V u a 2 5 v d 2 4 i L z 4 8 R W 5 0 c n k g V H l w Z T 0 i R m l s b E x h c 3 R V c G R h d G V k I i B W Y W x 1 Z T 0 i Z D I w M j Q t M D I t M T J U M T Q 6 M z Y 6 N D Q u M j M x N z Q z N V o i L z 4 8 R W 5 0 c n k g V H l w Z T 0 i R m l s b E N v b H V t b l R 5 c G V z I i B W Y W x 1 Z T 0 i c 0 V B W U d C d 2 N I Q m c 9 P S I v P j x F b n R y e S B U e X B l P S J G a W x s Q 2 9 s d W 1 u T m F t Z X M i I F Z h b H V l P S J z W y Z x d W 9 0 O 0 N v b n R l b n Q m c X V v d D s s J n F 1 b 3 Q 7 T m F t Z S Z x d W 9 0 O y w m c X V v d D t F e H R l b n N p b 2 4 m c X V v d D s s J n F 1 b 3 Q 7 R G F 0 Z S B h Y 2 N l c 3 N l Z C Z x d W 9 0 O y w m c X V v d D t E Y X R l I G 1 v Z G l m a W V k J n F 1 b 3 Q 7 L C Z x d W 9 0 O 0 R h d G U g Y 3 J l Y X R l Z C Z x d W 9 0 O y w m c X V v d D t G b 2 x k Z X I g U G F 0 a C Z x d W 9 0 O 1 0 i L z 4 8 R W 5 0 c n k g V H l w Z T 0 i R m l s b G V k Q 2 9 t c G x l d G V S Z X N 1 b H R U b 1 d v c m t z a G V l d C I g V m F s d W U 9 I m w w I i 8 + P E V u d H J 5 I F R 5 c G U 9 I k Z p b G x T d G F 0 d X M i I F Z h b H V l P S J z Q 2 9 t c G x l d G U i L z 4 8 R W 5 0 c n k g V H l w Z T 0 i R m l s b F R v R G F 0 Y U 1 v Z G V s R W 5 h Y m x l Z C I g V m F s d W U 9 I m w w I i 8 + P E V u d H J 5 I F R 5 c G U 9 I k l z U H J p d m F 0 Z S I g V m F s d W U 9 I m w w I i 8 + P E V u d H J 5 I F R 5 c G U 9 I l J l Y 2 9 2 Z X J 5 V G F y Z 2 V 0 Q 2 9 s d W 1 u I i B W Y W x 1 Z T 0 i b D E i L z 4 8 R W 5 0 c n k g V H l w Z T 0 i U m V j b 3 Z l c n l U Y X J n Z X R S b 3 c i I F Z h b H V l P S J s M S I v P j x F b n R y e S B U e X B l P S J S Z W N v d m V y e V R h c m d l d F N o Z W V 0 I i B W Y W x 1 Z T 0 i c 1 N h b G V z I i 8 + P E V u d H J 5 I F R 5 c G U 9 I l J l b G F 0 a W 9 u c 2 h p c E l u Z m 9 D b 2 5 0 Y W l u Z X I i I F Z h b H V l P S J z e y Z x d W 9 0 O 2 N v b H V t b k N v d W 5 0 J n F 1 b 3 Q 7 O j c s J n F 1 b 3 Q 7 a 2 V 5 Q 2 9 s d W 1 u T m F t Z X M m c X V v d D s 6 W y Z x d W 9 0 O 0 Z v b G R l c i B Q Y X R o J n F 1 b 3 Q 7 L C Z x d W 9 0 O 0 5 h b W U m c X V v d D t d L C Z x d W 9 0 O 3 F 1 Z X J 5 U m V s Y X R p b 2 5 z a G l w c y Z x d W 9 0 O z p b X S w m c X V v d D t j b 2 x 1 b W 5 J Z G V u d G l 0 a W V z J n F 1 b 3 Q 7 O l s m c X V v d D t T Z W N 0 a W 9 u M S 9 T Y W x l c y 9 T b 3 V y Y 2 U u e 0 N v b n R l b n Q s M H 0 m c X V v d D s s J n F 1 b 3 Q 7 U 2 V j d G l v b j E v U 2 F s Z X M v U 2 9 1 c m N l L n t O Y W 1 l L D F 9 J n F 1 b 3 Q 7 L C Z x d W 9 0 O 1 N l Y 3 R p b 2 4 x L 1 N h b G V z L 1 N v d X J j Z S 5 7 R X h 0 Z W 5 z a W 9 u L D J 9 J n F 1 b 3 Q 7 L C Z x d W 9 0 O 1 N l Y 3 R p b 2 4 x L 1 N h b G V z L 1 N v d X J j Z S 5 7 R G F 0 Z S B h Y 2 N l c 3 N l Z C w z f S Z x d W 9 0 O y w m c X V v d D t T Z W N 0 a W 9 u M S 9 T Y W x l c y 9 T b 3 V y Y 2 U u e 0 R h d G U g b W 9 k a W Z p Z W Q s N H 0 m c X V v d D s s J n F 1 b 3 Q 7 U 2 V j d G l v b j E v U 2 F s Z X M v U 2 9 1 c m N l L n t E Y X R l I G N y Z W F 0 Z W Q s N X 0 m c X V v d D s s J n F 1 b 3 Q 7 U 2 V j d G l v b j E v U 2 F s Z X M v U 2 9 1 c m N l L n t G b 2 x k Z X I g U G F 0 a C w 3 f S Z x d W 9 0 O 1 0 s J n F 1 b 3 Q 7 Q 2 9 s d W 1 u Q 2 9 1 b n Q m c X V v d D s 6 N y w m c X V v d D t L Z X l D b 2 x 1 b W 5 O Y W 1 l c y Z x d W 9 0 O z p b J n F 1 b 3 Q 7 R m 9 s Z G V y I F B h d G g m c X V v d D s s J n F 1 b 3 Q 7 T m F t Z S Z x d W 9 0 O 1 0 s J n F 1 b 3 Q 7 Q 2 9 s d W 1 u S W R l b n R p d G l l c y Z x d W 9 0 O z p b J n F 1 b 3 Q 7 U 2 V j d G l v b j E v U 2 F s Z X M v U 2 9 1 c m N l L n t D b 2 5 0 Z W 5 0 L D B 9 J n F 1 b 3 Q 7 L C Z x d W 9 0 O 1 N l Y 3 R p b 2 4 x L 1 N h b G V z L 1 N v d X J j Z S 5 7 T m F t Z S w x f S Z x d W 9 0 O y w m c X V v d D t T Z W N 0 a W 9 u M S 9 T Y W x l c y 9 T b 3 V y Y 2 U u e 0 V 4 d G V u c 2 l v b i w y f S Z x d W 9 0 O y w m c X V v d D t T Z W N 0 a W 9 u M S 9 T Y W x l c y 9 T b 3 V y Y 2 U u e 0 R h d G U g Y W N j Z X N z Z W Q s M 3 0 m c X V v d D s s J n F 1 b 3 Q 7 U 2 V j d G l v b j E v U 2 F s Z X M v U 2 9 1 c m N l L n t E Y X R l I G 1 v Z G l m a W V k L D R 9 J n F 1 b 3 Q 7 L C Z x d W 9 0 O 1 N l Y 3 R p b 2 4 x L 1 N h b G V z L 1 N v d X J j Z S 5 7 R G F 0 Z S B j c m V h d G V k L D V 9 J n F 1 b 3 Q 7 L C Z x d W 9 0 O 1 N l Y 3 R p b 2 4 x L 1 N h b G V z L 1 N v d X J j Z S 5 7 R m 9 s Z G V y I F B h d G g s N 3 0 m c X V v d D t d L C Z x d W 9 0 O 1 J l b G F 0 a W 9 u c 2 h p c E l u Z m 8 m c X V v d D s 6 W 1 1 9 I i 8 + P E V u d H J 5 I F R 5 c G U 9 I l J l c 3 V s d F R 5 c G U i I F Z h b H V l P S J z V G F i b G U i L z 4 8 R W 5 0 c n k g V H l w Z T 0 i T m F 2 a W d h d G l v b l N 0 Z X B O Y W 1 l I i B W Y W x 1 Z T 0 i c 0 5 h d m l n Y X R p b 2 4 i L z 4 8 R W 5 0 c n k g V H l w Z T 0 i R m l s b E 9 i a m V j d F R 5 c G U i I F Z h b H V l P S J z Q 2 9 u b m V j d G l v b k 9 u b H k i L z 4 8 R W 5 0 c n k g V H l w Z T 0 i T m F t Z V V w Z G F 0 Z W R B Z n R l c k Z p b G w i I F Z h b H V l P S J s M S I v P j w v U 3 R h Y m x l R W 5 0 c m l l c z 4 8 L 0 l 0 Z W 0 + P E l 0 Z W 0 + P E l 0 Z W 1 M b 2 N h d G l v b j 4 8 S X R l b V R 5 c G U + R m 9 y b X V s Y T w v S X R l b V R 5 c G U + P E l 0 Z W 1 Q Y X R o P l N l Y 3 R p b 2 4 x L 2 Z h Y 3 R f c 2 F s Z X N f b W 9 u d G h s e V 9 3 a X R o X 2 N v c 3 Q 8 L 0 l 0 Z W 1 Q Y X R o P j w v S X R l b U x v Y 2 F 0 a W 9 u P j x T d G F i b G V F b n R y a W V z P j x F b n R y e S B U e X B l P S J B Z G R l Z F R v R G F 0 Y U 1 v Z G V s I i B W Y W x 1 Z T 0 i b D E i L z 4 8 R W 5 0 c n k g V H l w Z T 0 i Q n V m Z m V y T m V 4 d F J l Z n J l c 2 g i I F Z h b H V l P S J s M S I v P j x F b n R y e S B U e X B l P S J G a W x s Q 2 9 1 b n Q i I F Z h b H V l P S J s N z k 5 O T Y y I i 8 + P E V u d H J 5 I F R 5 c G U 9 I k Z p b G x F b m F i b G V k I i B W Y W x 1 Z T 0 i b D A i L z 4 8 R W 5 0 c n k g V H l w Z T 0 i R m l s b E V y c m 9 y Q 2 9 k Z S I g V m F s d W U 9 I n N V b m t u b 3 d u I i 8 + P E V u d H J 5 I F R 5 c G U 9 I k Z p b G x F c n J v c k N v d W 5 0 I i B W Y W x 1 Z T 0 i b D A i L z 4 8 R W 5 0 c n k g V H l w Z T 0 i R m l s b E x h c 3 R V c G R h d G V k I i B W Y W x 1 Z T 0 i Z D I w M j Q t M D I t M T V U M T U 6 N T M 6 M D U u M z k w N j A 0 N F o i L z 4 8 R W 5 0 c n k g V H l w Z T 0 i R m l s b E N v b H V t b l R 5 c G V z I i B W Y W x 1 Z T 0 i c 0 J 3 W U R B d 1 V G Q l E 9 P S I v P j x F b n R y e S B U e X B l P S J G a W x s Q 2 9 s d W 1 u T m F t Z X M i I F Z h b H V l P S J z W y Z x d W 9 0 O 2 R h d G U m c X V v d D s s J n F 1 b 3 Q 7 c H J v Z H V j d F 9 j b 2 R l J n F 1 b 3 Q 7 L C Z x d W 9 0 O 2 N 1 c 3 R v b W V y X 2 N v Z G U m c X V v d D s s J n F 1 b 3 Q 7 U X R 5 J n F 1 b 3 Q 7 L C Z x d W 9 0 O 2 5 l d F 9 z Y W x l c 1 9 h b W 9 1 b n Q m c X V v d D s s J n F 1 b 3 Q 7 Z n J l a W d o d F 9 j b 3 N 0 J n F 1 b 3 Q 7 L C Z x d W 9 0 O 2 1 h b n V m Y W N 0 d X J p b m d f Y 2 9 z d 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R 3 J v d X B J R C I g V m F s d W U 9 I n M y M T l h M T h j M y 0 y O T R m L T R i N z k t O T F h Z S 0 3 Y z h m Y 2 I 5 Y j I 2 Z m Y i L z 4 8 R W 5 0 c n k g V H l w Z T 0 i U X V l c n l J R C I g V m F s d W U 9 I n M 5 M m J l Z T V l Z C 1 h N W U 0 L T Q y N W E t O D Q 4 M i 0 y O D h j Z j l h Y z Y 3 Y W I i L z 4 8 R W 5 0 c n k g V H l w Z T 0 i U m V j b 3 Z l c n l U Y X J n Z X R D b 2 x 1 b W 4 i I F Z h b H V l P S J s M S I v P j x F b n R y e S B U e X B l P S J S Z W N v d m V y e V R h c m d l d F J v d y I g V m F s d W U 9 I m w x I i 8 + P E V u d H J 5 I F R 5 c G U 9 I l J l Y 2 9 2 Z X J 5 V G F y Z 2 V 0 U 2 h l Z X Q i I F Z h b H V l P S J z Z m F j d F 9 z Y W x l c 1 9 t b 2 5 0 a G x 5 I i 8 + P E V u d H J 5 I F R 5 c G U 9 I l J l b G F 0 a W 9 u c 2 h p c E l u Z m 9 D b 2 5 0 Y W l u Z X I i I F Z h b H V l P S J z e y Z x d W 9 0 O 2 N v b H V t b k N v d W 5 0 J n F 1 b 3 Q 7 O j c s J n F 1 b 3 Q 7 a 2 V 5 Q 2 9 s d W 1 u T m F t Z X M m c X V v d D s 6 W 1 0 s J n F 1 b 3 Q 7 c X V l c n l S Z W x h d G l v b n N o a X B z J n F 1 b 3 Q 7 O l t d L C Z x d W 9 0 O 2 N v b H V t b k l k Z W 5 0 a X R p Z X M m c X V v d D s 6 W y Z x d W 9 0 O 1 N l Y 3 R p b 2 4 x L 2 Z h Y 3 R f c 2 F s Z X N f b W 9 u d G h s e S 9 D a G F u Z 2 V k I F R 5 c G U u e 2 R h d G U s M H 0 m c X V v d D s s J n F 1 b 3 Q 7 U 2 V j d G l v b j E v Z m F j d F 9 z Y W x l c 1 9 t b 2 5 0 a G x 5 L 0 N o Y W 5 n Z W Q g V H l w Z S 5 7 c H J v Z H V j d F 9 j b 2 R l L D F 9 J n F 1 b 3 Q 7 L C Z x d W 9 0 O 1 N l Y 3 R p b 2 4 x L 2 Z h Y 3 R f c 2 F s Z X N f b W 9 u d G h s e S 9 D a G F u Z 2 V k I F R 5 c G U u e 2 N 1 c 3 R v b W V y X 2 N v Z G U s M n 0 m c X V v d D s s J n F 1 b 3 Q 7 U 2 V j d G l v b j E v Z m F j d F 9 z Y W x l c 1 9 t b 2 5 0 a G x 5 L 0 N o Y W 5 n Z W Q g b m V n Y X R p d m U g d m F s d W V z I G 9 m I F F 0 e S B j b 2 x 1 b W 4 g Z n J v b S A t d m U g d G 8 g K y B i e S B h c H B s e W l u Z y B B Y n N v b H V 0 Z S 5 7 U X R 5 L D N 9 J n F 1 b 3 Q 7 L C Z x d W 9 0 O 1 N l Y 3 R p b 2 4 x L 2 Z h Y 3 R f c 2 F s Z X N f b W 9 u d G h s e S 9 D a G F u Z 2 V k I F R 5 c G U u e 2 5 l d F 9 z Y W x l c 1 9 h b W 9 1 b n Q s N H 0 m c X V v d D s s J n F 1 b 3 Q 7 U 2 V j d G l v b j E v Z m l u Y W 5 j Z S B y Z W Y v Q 2 h h b m d l Z C B U e X B l L n t m c m V p Z 2 h 0 X 2 N v c 3 Q s N X 0 m c X V v d D s s J n F 1 b 3 Q 7 U 2 V j d G l v b j E v Z m l u Y W 5 j Z S B y Z W Y v Q 2 h h b m d l Z C B U e X B l L n t t Y W 5 1 Z m F j d H V y a W 5 n X 2 N v c 3 Q s N n 0 m c X V v d D t d L C Z x d W 9 0 O 0 N v b H V t b k N v d W 5 0 J n F 1 b 3 Q 7 O j c s J n F 1 b 3 Q 7 S 2 V 5 Q 2 9 s d W 1 u T m F t Z X M m c X V v d D s 6 W 1 0 s J n F 1 b 3 Q 7 Q 2 9 s d W 1 u S W R l b n R p d G l l c y Z x d W 9 0 O z p b J n F 1 b 3 Q 7 U 2 V j d G l v b j E v Z m F j d F 9 z Y W x l c 1 9 t b 2 5 0 a G x 5 L 0 N o Y W 5 n Z W Q g V H l w Z S 5 7 Z G F 0 Z S w w f S Z x d W 9 0 O y w m c X V v d D t T Z W N 0 a W 9 u M S 9 m Y W N 0 X 3 N h b G V z X 2 1 v b n R o b H k v Q 2 h h b m d l Z C B U e X B l L n t w c m 9 k d W N 0 X 2 N v Z G U s M X 0 m c X V v d D s s J n F 1 b 3 Q 7 U 2 V j d G l v b j E v Z m F j d F 9 z Y W x l c 1 9 t b 2 5 0 a G x 5 L 0 N o Y W 5 n Z W Q g V H l w Z S 5 7 Y 3 V z d G 9 t Z X J f Y 2 9 k Z S w y f S Z x d W 9 0 O y w m c X V v d D t T Z W N 0 a W 9 u M S 9 m Y W N 0 X 3 N h b G V z X 2 1 v b n R o b H k v Q 2 h h b m d l Z C B u Z W d h d G l 2 Z S B 2 Y W x 1 Z X M g b 2 Y g U X R 5 I G N v b H V t b i B m c m 9 t I C 1 2 Z S B 0 b y A r I G J 5 I G F w c G x 5 a W 5 n I E F i c 2 9 s d X R l L n t R d H k s M 3 0 m c X V v d D s s J n F 1 b 3 Q 7 U 2 V j d G l v b j E v Z m F j d F 9 z Y W x l c 1 9 t b 2 5 0 a G x 5 L 0 N o Y W 5 n Z W Q g V H l w Z S 5 7 b m V 0 X 3 N h b G V z X 2 F t b 3 V u d C w 0 f S Z x d W 9 0 O y w m c X V v d D t T Z W N 0 a W 9 u M S 9 m a W 5 h b m N l I H J l Z i 9 D a G F u Z 2 V k I F R 5 c G U u e 2 Z y Z W l n a H R f Y 2 9 z d C w 1 f S Z x d W 9 0 O y w m c X V v d D t T Z W N 0 a W 9 u M S 9 m a W 5 h b m N l I H J l Z i 9 D a G F u Z 2 V k I F R 5 c G U u e 2 1 h b n V m Y W N 0 d X J p b m d f Y 2 9 z d C w 2 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E i L z 4 8 R W 5 0 c n k g V H l w Z T 0 i U G l 2 b 3 R P Y m p l Y 3 R O Y W 1 l I i B W Y W x 1 Z T 0 i c 1 A g J m F t c D s g T C B Z Z W F y I C h N Y X J r Z X R z K S F Q a X Z v d F R h Y m x l M y I v P j w v U 3 R h Y m x l R W 5 0 c m l l c z 4 8 L 0 l 0 Z W 0 + P E l 0 Z W 0 + P E l 0 Z W 1 M b 2 N h d G l v b j 4 8 S X R l b V R 5 c G U + R m 9 y b X V s Y T w v S X R l b V R 5 c G U + P E l 0 Z W 1 Q Y X R o P l N l Y 3 R p b 2 4 x L 2 R p b V 9 j d X N 0 b 2 1 l c i 9 T b 3 V y Y 2 U 8 L 0 l 0 Z W 1 Q Y X R o P j w v S X R l b U x v Y 2 F 0 a W 9 u P j x T d G F i b G V F b n R y a W V z L z 4 8 L 0 l 0 Z W 0 + P E l 0 Z W 0 + P E l 0 Z W 1 M b 2 N h d G l v b j 4 8 S X R l b V R 5 c G U + R m 9 y b X V s Y T w v S X R l b V R 5 c G U + P E l 0 Z W 1 Q Y X R o P l N l Y 3 R p b 2 4 x L 2 R p b V 9 j d X N 0 b 2 1 l c i 9 F J T N B J T V D Q 2 9 k Z W J h c 2 l j c 1 9 E Y X R h J T I w Q W 5 h b H l z d C U y M E J v b 3 R j Y W 1 w J T V D R X h j Z W w l M j B h b m Q l M j B C Y X N p Y y U y M F N 0 Y X R p c 3 R p Y 3 M l N U M 4 X 0 V 4 Y 2 V s J T I w Q W R 2 Y W 5 j Z W R f J T I w U 2 F s Z X M l M j B B b m F s e X R p Y 3 M l N U N T Y W x l c y U 1 Q 1 9 k a W 1 f Y 3 V z d G 9 t Z X I l M j B j c 3 Y 8 L 0 l 0 Z W 1 Q Y X R o P j w v S X R l b U x v Y 2 F 0 a W 9 u P j x T d G F i b G V F b n R y a W V z L z 4 8 L 0 l 0 Z W 0 + P E l 0 Z W 0 + P E l 0 Z W 1 M b 2 N h d G l v b j 4 8 S X R l b V R 5 c G U + R m 9 y b X V s Y T w v S X R l b V R 5 c G U + P E l 0 Z W 1 Q Y X R o P l N l Y 3 R p b 2 4 x L 2 R p b V 9 j d X N 0 b 2 1 l c i 9 J b X B v c n R l Z C U y M E N T V j w v S X R l b V B h d G g + P C 9 J d G V t T G 9 j Y X R p b 2 4 + P F N 0 Y W J s Z U V u d H J p Z X M v P j w v S X R l b T 4 8 S X R l b T 4 8 S X R l b U x v Y 2 F 0 a W 9 u P j x J d G V t V H l w Z T 5 G b 3 J t d W x h P C 9 J d G V t V H l w Z T 4 8 S X R l b V B h d G g + U 2 V j d G l v b j E v Z G l t X 2 N 1 c 3 R v b W V y L 1 B y b 2 1 v d G V k J T I w S G V h Z G V y c z w v S X R l b V B h d G g + P C 9 J d G V t T G 9 j Y X R p b 2 4 + P F N 0 Y W J s Z U V u d H J p Z X M v P j w v S X R l b T 4 8 S X R l b T 4 8 S X R l b U x v Y 2 F 0 a W 9 u P j x J d G V t V H l w Z T 5 G b 3 J t d W x h P C 9 J d G V t V H l w Z T 4 8 S X R l b V B h d G g + U 2 V j d G l v b j E v Z G l t X 2 N 1 c 3 R v b W V y L 0 N o Y W 5 n Z W Q l M j B U e X B l P C 9 J d G V t U G F 0 a D 4 8 L 0 l 0 Z W 1 M b 2 N h d G l v b j 4 8 U 3 R h Y m x l R W 5 0 c m l l c y 8 + P C 9 J d G V t P j x J d G V t P j x J d G V t T G 9 j Y X R p b 2 4 + P E l 0 Z W 1 U e X B l P k Z v c m 1 1 b G E 8 L 0 l 0 Z W 1 U e X B l P j x J d G V t U G F 0 a D 5 T Z W N 0 a W 9 u M S 9 k a W 1 f b W F y a 2 V 0 L 1 N v d X J j Z T w v S X R l b V B h d G g + P C 9 J d G V t T G 9 j Y X R p b 2 4 + P F N 0 Y W J s Z U V u d H J p Z X M v P j w v S X R l b T 4 8 S X R l b T 4 8 S X R l b U x v Y 2 F 0 a W 9 u P j x J d G V t V H l w Z T 5 G b 3 J t d W x h P C 9 J d G V t V H l w Z T 4 8 S X R l b V B h d G g + U 2 V j d G l v b j E v Z G l t X 2 1 h c m t l d C 9 F J T N B J T V D Q 2 9 k Z W J h c 2 l j c 1 9 E Y X R h J T I w Q W 5 h b H l z d C U y M E J v b 3 R j Y W 1 w J T V D R X h j Z W w l M j B h b m Q l M j B C Y X N p Y y U y M F N 0 Y X R p c 3 R p Y 3 M l N U M 4 X 0 V 4 Y 2 V s J T I w Q W R 2 Y W 5 j Z W R f J T I w U 2 F s Z X M l M j B B b m F s e X R p Y 3 M l N U N T Y W x l c y U 1 Q 1 9 k a W 1 f b W F y a 2 V 0 J T I w Y 3 N 2 P C 9 J d G V t U G F 0 a D 4 8 L 0 l 0 Z W 1 M b 2 N h d G l v b j 4 8 U 3 R h Y m x l R W 5 0 c m l l c y 8 + P C 9 J d G V t P j x J d G V t P j x J d G V t T G 9 j Y X R p b 2 4 + P E l 0 Z W 1 U e X B l P k Z v c m 1 1 b G E 8 L 0 l 0 Z W 1 U e X B l P j x J d G V t U G F 0 a D 5 T Z W N 0 a W 9 u M S 9 k a W 1 f b W F y a 2 V 0 L 0 l t c G 9 y d G V k J T I w Q 1 N W P C 9 J d G V t U G F 0 a D 4 8 L 0 l 0 Z W 1 M b 2 N h d G l v b j 4 8 U 3 R h Y m x l R W 5 0 c m l l c y 8 + P C 9 J d G V t P j x J d G V t P j x J d G V t T G 9 j Y X R p b 2 4 + P E l 0 Z W 1 U e X B l P k Z v c m 1 1 b G E 8 L 0 l 0 Z W 1 U e X B l P j x J d G V t U G F 0 a D 5 T Z W N 0 a W 9 u M S 9 k a W 1 f b W F y a 2 V 0 L 0 N o Y W 5 n Z W Q l M j B U e X B l P C 9 J d G V t U G F 0 a D 4 8 L 0 l 0 Z W 1 M b 2 N h d G l v b j 4 8 U 3 R h Y m x l R W 5 0 c m l l c y 8 + P C 9 J d G V t P j x J d G V t P j x J d G V t T G 9 j Y X R p b 2 4 + P E l 0 Z W 1 U e X B l P k Z v c m 1 1 b G E 8 L 0 l 0 Z W 1 U e X B l P j x J d G V t U G F 0 a D 5 T Z W N 0 a W 9 u M S 9 k a W 1 f c H J v Z H V j d C 9 T b 3 V y Y 2 U 8 L 0 l 0 Z W 1 Q Y X R o P j w v S X R l b U x v Y 2 F 0 a W 9 u P j x T d G F i b G V F b n R y a W V z L z 4 8 L 0 l 0 Z W 0 + P E l 0 Z W 0 + P E l 0 Z W 1 M b 2 N h d G l v b j 4 8 S X R l b V R 5 c G U + R m 9 y b X V s Y T w v S X R l b V R 5 c G U + P E l 0 Z W 1 Q Y X R o P l N l Y 3 R p b 2 4 x L 2 R p b V 9 w c m 9 k d W N 0 L 0 U l M 0 E l N U N D b 2 R l Y m F z a W N z X 0 R h d G E l M j B B b m F s e X N 0 J T I w Q m 9 v d G N h b X A l N U N F e G N l b C U y M G F u Z C U y M E J h c 2 l j J T I w U 3 R h d G l z d G l j c y U 1 Q z h f R X h j Z W w l M j B B Z H Z h b m N l Z F 8 l M j B T Y W x l c y U y M E F u Y W x 5 d G l j c y U 1 Q 1 N h b G V z J T V D X 2 R p b V 9 w c m 9 k d W N 0 J T I w Y 3 N 2 P C 9 J d G V t U G F 0 a D 4 8 L 0 l 0 Z W 1 M b 2 N h d G l v b j 4 8 U 3 R h Y m x l R W 5 0 c m l l c y 8 + P C 9 J d G V t P j x J d G V t P j x J d G V t T G 9 j Y X R p b 2 4 + P E l 0 Z W 1 U e X B l P k Z v c m 1 1 b G E 8 L 0 l 0 Z W 1 U e X B l P j x J d G V t U G F 0 a D 5 T Z W N 0 a W 9 u M S 9 k a W 1 f c H J v Z H V j d C 9 J b X B v c n R l Z C U y M E N T V j w v S X R l b V B h d G g + P C 9 J d G V t T G 9 j Y X R p b 2 4 + P F N 0 Y W J s Z U V u d H J p Z X M v P j w v S X R l b T 4 8 S X R l b T 4 8 S X R l b U x v Y 2 F 0 a W 9 u P j x J d G V t V H l w Z T 5 G b 3 J t d W x h P C 9 J d G V t V H l w Z T 4 8 S X R l b V B h d G g + U 2 V j d G l v b j E v Z G l t X 3 B y b 2 R 1 Y 3 Q v Q 2 h h b m d l Z C U y M F R 5 c G U 8 L 0 l 0 Z W 1 Q Y X R o P j w v S X R l b U x v Y 2 F 0 a W 9 u P j x T d G F i b G V F b n R y a W V z L z 4 8 L 0 l 0 Z W 0 + P E l 0 Z W 0 + P E l 0 Z W 1 M b 2 N h d G l v b j 4 8 S X R l b V R 5 c G U + R m 9 y b X V s Y T w v S X R l b V R 5 c G U + P E l 0 Z W 1 Q Y X R o P l N l Y 3 R p b 2 4 x L 2 R p b V 9 w c m 9 k d W N 0 L 1 B y b 2 1 v d G V k J T I w S G V h Z G V y c z w v S X R l b V B h d G g + P C 9 J d G V t T G 9 j Y X R p b 2 4 + P F N 0 Y W J s Z U V u d H J p Z X M v P j w v S X R l b T 4 8 S X R l b T 4 8 S X R l b U x v Y 2 F 0 a W 9 u P j x J d G V t V H l w Z T 5 G b 3 J t d W x h P C 9 J d G V t V H l w Z T 4 8 S X R l b V B h d G g + U 2 V j d G l v b j E v Z G l t X 3 B y b 2 R 1 Y 3 Q v Q 2 h h b m d l Z C U y M F R 5 c G U x P C 9 J d G V t U G F 0 a D 4 8 L 0 l 0 Z W 1 M b 2 N h d G l v b j 4 8 U 3 R h Y m x l R W 5 0 c m l l c y 8 + P C 9 J d G V t P j x J d G V t P j x J d G V t T G 9 j Y X R p b 2 4 + P E l 0 Z W 1 U e X B l P k Z v c m 1 1 b G E 8 L 0 l 0 Z W 1 U e X B l P j x J d G V t U G F 0 a D 5 T Z W N 0 a W 9 u M S 9 k a W 1 f b W F y a 2 V 0 L 1 B y b 2 1 v d G V k J T I w S G V h Z G V y c z w v S X R l b V B h d G g + P C 9 J d G V t T G 9 j Y X R p b 2 4 + P F N 0 Y W J s Z U V u d H J p Z X M v P j w v S X R l b T 4 8 S X R l b T 4 8 S X R l b U x v Y 2 F 0 a W 9 u P j x J d G V t V H l w Z T 5 G b 3 J t d W x h P C 9 J d G V t V H l w Z T 4 8 S X R l b V B h d G g + U 2 V j d G l v b j E v Z G l t X 2 1 h c m t l d C 9 D a G F u Z 2 V k J T I w V H l w Z T E 8 L 0 l 0 Z W 1 Q Y X R o P j w v S X R l b U x v Y 2 F 0 a W 9 u P j x T d G F i b G V F b n R y a W V z L z 4 8 L 0 l 0 Z W 0 + P E l 0 Z W 0 + P E l 0 Z W 1 M b 2 N h d G l v b j 4 8 S X R l b V R 5 c G U + R m 9 y b X V s Y T w v S X R l b V R 5 c G U + P E l 0 Z W 1 Q Y X R o P l N l Y 3 R p b 2 4 x L 2 R p b V 9 j d X N 0 b 2 1 l c i 9 T b 3 J 0 Z W Q l M j B S b 3 d z J T I w d G 8 l M j B B c 2 N l b m R p b m c l M j B m b 3 I l M j B p Z G V u d G l m e W l u Z y U y M G V y c m 9 y c y U y M G 9 y J T I w Z H V w b G l j Y X R l c z w v S X R l b V B h d G g + P C 9 J d G V t T G 9 j Y X R p b 2 4 + P F N 0 Y W J s Z U V u d H J p Z X M v P j w v S X R l b T 4 8 S X R l b T 4 8 S X R l b U x v Y 2 F 0 a W 9 u P j x J d G V t V H l w Z T 5 G b 3 J t d W x h P C 9 J d G V t V H l w Z T 4 8 S X R l b V B h d G g + U 2 V j d G l v b j E v Z G l t X 2 N 1 c 3 R v b W V y L 1 J l c G x h Y 2 V k J T I w Q W x 0 a V E l M j B F e G N s d X N p d m U l M j B 3 a X R o J T I w Q X R s a V E l M j B F e G N s d X N p d m U 8 L 0 l 0 Z W 1 Q Y X R o P j w v S X R l b U x v Y 2 F 0 a W 9 u P j x T d G F i b G V F b n R y a W V z L z 4 8 L 0 l 0 Z W 0 + P E l 0 Z W 0 + P E l 0 Z W 1 M b 2 N h d G l v b j 4 8 S X R l b V R 5 c G U + R m 9 y b X V s Y T w v S X R l b V R 5 c G U + P E l 0 Z W 1 Q Y X R o P l N l Y 3 R p b 2 4 x L 2 R p b V 9 j d X N 0 b 2 1 l c i 9 S Z X B s Y W N l Z C U y M E F 0 b G l x J T I w R X h j b H V z a X Z l J T I w d 2 l 0 a C U y M E F 0 b G l R J T I w R X h j b H V z a X Z l P C 9 J d G V t U G F 0 a D 4 8 L 0 l 0 Z W 1 M b 2 N h d G l v b j 4 8 U 3 R h Y m x l R W 5 0 c m l l c y 8 + P C 9 J d G V t P j x J d G V t P j x J d G V t T G 9 j Y X R p b 2 4 + P E l 0 Z W 1 U e X B l P k Z v c m 1 1 b G E 8 L 0 l 0 Z W 1 U e X B l P j x J d G V t U G F 0 a D 5 T Z W N 0 a W 9 u M S 9 k a W 1 f b W F y a 2 V 0 L 1 J l c G x h Y 2 V k J T I w b m F u J T I w d 2 l 0 a C U y M E 5 B J T I w a W 4 l M j B z d W J 6 b 2 5 l J T I w Y 2 9 s d W 1 u P C 9 J d G V t U G F 0 a D 4 8 L 0 l 0 Z W 1 M b 2 N h d G l v b j 4 8 U 3 R h Y m x l R W 5 0 c m l l c y 8 + P C 9 J d G V t P j x J d G V t P j x J d G V t T G 9 j Y X R p b 2 4 + P E l 0 Z W 1 U e X B l P k Z v c m 1 1 b G E 8 L 0 l 0 Z W 1 U e X B l P j x J d G V t U G F 0 a D 5 T Z W N 0 a W 9 u M S 9 k a W 1 f b W F y a 2 V 0 L 1 J l c G x h Y 2 V k J T I w b m F u J T I w d 2 l 0 a C U y M E 5 B J T I w a W 4 l M j B y Z W d p b 2 4 l M j B j b 2 x 1 b W 4 8 L 0 l 0 Z W 1 Q Y X R o P j w v S X R l b U x v Y 2 F 0 a W 9 u P j x T d G F i b G V F b n R y a W V z L z 4 8 L 0 l 0 Z W 0 + P E l 0 Z W 0 + P E l 0 Z W 1 M b 2 N h d G l v b j 4 8 S X R l b V R 5 c G U + R m 9 y b X V s Y T w v S X R l b V R 5 c G U + P E l 0 Z W 1 Q Y X R o P l N l Y 3 R p b 2 4 x L 2 R p b V 9 k Y X R l L 1 N v d X J j Z T w v S X R l b V B h d G g + P C 9 J d G V t T G 9 j Y X R p b 2 4 + P F N 0 Y W J s Z U V u d H J p Z X M v P j w v S X R l b T 4 8 S X R l b T 4 8 S X R l b U x v Y 2 F 0 a W 9 u P j x J d G V t V H l w Z T 5 G b 3 J t d W x h P C 9 J d G V t V H l w Z T 4 8 S X R l b V B h d G g + U 2 V j d G l v b j E v Z G l t X 2 R h d G U v Q 2 9 u d m V y d G V k J T I w d G 8 l M j B U Y W J s Z T w v S X R l b V B h d G g + P C 9 J d G V t T G 9 j Y X R p b 2 4 + P F N 0 Y W J s Z U V u d H J p Z X M v P j w v S X R l b T 4 8 S X R l b T 4 8 S X R l b U x v Y 2 F 0 a W 9 u P j x J d G V t V H l w Z T 5 G b 3 J t d W x h P C 9 J d G V t V H l w Z T 4 8 S X R l b V B h d G g + U 2 V j d G l v b j E v Z G l t X 2 R h d G U v U m V u Y W 1 l Z C U y M G N v b H V t b i U y M G 5 h b W U l M j B 0 b y U y M C U y M m R h d G U l M j I 8 L 0 l 0 Z W 1 Q Y X R o P j w v S X R l b U x v Y 2 F 0 a W 9 u P j x T d G F i b G V F b n R y a W V z L z 4 8 L 0 l 0 Z W 0 + P E l 0 Z W 0 + P E l 0 Z W 1 M b 2 N h d G l v b j 4 8 S X R l b V R 5 c G U + R m 9 y b X V s Y T w v S X R l b V R 5 c G U + P E l 0 Z W 1 Q Y X R o P l N l Y 3 R p b 2 4 x L 2 R p b V 9 k Y X R l L 0 N o Y W 5 n Z W Q l M j B U e X B l P C 9 J d G V t U G F 0 a D 4 8 L 0 l 0 Z W 1 M b 2 N h d G l v b j 4 8 U 3 R h Y m x l R W 5 0 c m l l c y 8 + P C 9 J d G V t P j x J d G V t P j x J d G V t T G 9 j Y X R p b 2 4 + P E l 0 Z W 1 U e X B l P k Z v c m 1 1 b G E 8 L 0 l 0 Z W 1 U e X B l P j x J d G V t U G F 0 a D 5 T Z W N 0 a W 9 u M S 9 k a W 1 f Z G F 0 Z S 9 J b n N l c n R l Z C U y M F N 0 Y X J 0 J T I w b 2 Y l M j B N b 2 5 0 a C U y M G N v b H V t b i U y M G F u Z C U y M H J l b m F t Z W Q l M j B p d C U y M H R v J T I w J T I y b W 9 u d G g l M j I 8 L 0 l 0 Z W 1 Q Y X R o P j w v S X R l b U x v Y 2 F 0 a W 9 u P j x T d G F i b G V F b n R y a W V z L z 4 8 L 0 l 0 Z W 0 + P E l 0 Z W 0 + P E l 0 Z W 1 M b 2 N h d G l v b j 4 8 S X R l b V R 5 c G U + R m 9 y b X V s Y T w v S X R l b V R 5 c G U + P E l 0 Z W 1 Q Y X R o P l N l Y 3 R p b 2 4 x L 2 R p b V 9 k Y X R l L 0 l u c 2 V y d G V k J T I w W W V h c i U y M G N v b H V t b i U y M G F u Z C U y M H J l b m F t Z W Q l M j B 0 b y U y M C U y M n l l Y X I l M j I 8 L 0 l 0 Z W 1 Q Y X R o P j w v S X R l b U x v Y 2 F 0 a W 9 u P j x T d G F i b G V F b n R y a W V z L z 4 8 L 0 l 0 Z W 0 + P E l 0 Z W 0 + P E l 0 Z W 1 M b 2 N h d G l v b j 4 8 S X R l b V R 5 c G U + R m 9 y b X V s Y T w v S X R l b V R 5 c G U + P E l 0 Z W 1 Q Y X R o P l N l Y 3 R p b 2 4 x L 2 R p b V 9 k Y X R l L 0 N o Y W 5 n Z W Q l M j B U e X B l J T I w b 2 Y l M j B 5 Z W F y J T I w Y 2 9 s d W 1 u J T I w d G 8 l M j B 0 Z X h 0 P C 9 J d G V t U G F 0 a D 4 8 L 0 l 0 Z W 1 M b 2 N h d G l v b j 4 8 U 3 R h Y m x l R W 5 0 c m l l c y 8 + P C 9 J d G V t P j x J d G V t P j x J d G V t T G 9 j Y X R p b 2 4 + P E l 0 Z W 1 U e X B l P k Z v c m 1 1 b G E 8 L 0 l 0 Z W 1 U e X B l P j x J d G V t U G F 0 a D 5 T Z W N 0 a W 9 u M S 9 k a W 1 f Z G F 0 Z S 9 B Z G R l Z C U y M E N 1 c 3 R v b S U y M E N v b H V t b i U y M C U y M k Z Z J T I w b W 9 u d G g l M j I 8 L 0 l 0 Z W 1 Q Y X R o P j w v S X R l b U x v Y 2 F 0 a W 9 u P j x T d G F i b G V F b n R y a W V z L z 4 8 L 0 l 0 Z W 0 + P E l 0 Z W 0 + P E l 0 Z W 1 M b 2 N h d G l v b j 4 8 S X R l b V R 5 c G U + R m 9 y b X V s Y T w v S X R l b V R 5 c G U + P E l 0 Z W 1 Q Y X R o P l N l Y 3 R p b 2 4 x L 2 R p b V 9 k Y X R l L 0 F k Z G V k J T I w Q 3 V z d G 9 t J T I w Q 2 9 s d W 1 u J T I w J T I y R l k l M j I 8 L 0 l 0 Z W 1 Q Y X R o P j w v S X R l b U x v Y 2 F 0 a W 9 u P j x T d G F i b G V F b n R y a W V z L z 4 8 L 0 l 0 Z W 0 + P E l 0 Z W 0 + P E l 0 Z W 1 M b 2 N h d G l v b j 4 8 S X R l b V R 5 c G U + R m 9 y b X V s Y T w v S X R l b V R 5 c G U + P E l 0 Z W 1 Q Y X R o P l N l Y 3 R p b 2 4 x L 2 R p b V 9 k Y X R l L 1 J l b W 9 2 Z W Q l M j B D b 2 x 1 b W 5 z J T I w J T I y e W V y Y X I l M j I l M j B h b m Q l M j A l M j J G W S U y M G 1 v b n R o J T I y P C 9 J d G V t U G F 0 a D 4 8 L 0 l 0 Z W 1 M b 2 N h d G l v b j 4 8 U 3 R h Y m x l R W 5 0 c m l l c y 8 + P C 9 J d G V t P j x J d G V t P j x J d G V t T G 9 j Y X R p b 2 4 + P E l 0 Z W 1 U e X B l P k Z v c m 1 1 b G E 8 L 0 l 0 Z W 1 U e X B l P j x J d G V t U G F 0 a D 5 T Z W N 0 a W 9 u M S 9 u c 1 9 0 Y X J n Z X R z X z I w M j E v U 2 9 1 c m N l P C 9 J d G V t U G F 0 a D 4 8 L 0 l 0 Z W 1 M b 2 N h d G l v b j 4 8 U 3 R h Y m x l R W 5 0 c m l l c y 8 + P C 9 J d G V t P j x J d G V t P j x J d G V t T G 9 j Y X R p b 2 4 + P E l 0 Z W 1 U e X B l P k Z v c m 1 1 b G E 8 L 0 l 0 Z W 1 U e X B l P j x J d G V t U G F 0 a D 5 T Z W N 0 a W 9 u M S 9 u c 1 9 0 Y X J n Z X R z X z I w M j E v U H J v b W 9 0 Z W Q l M j B I Z W F k Z X J z P C 9 J d G V t U G F 0 a D 4 8 L 0 l 0 Z W 1 M b 2 N h d G l v b j 4 8 U 3 R h Y m x l R W 5 0 c m l l c y 8 + P C 9 J d G V t P j x J d G V t P j x J d G V t T G 9 j Y X R p b 2 4 + P E l 0 Z W 1 U e X B l P k Z v c m 1 1 b G E 8 L 0 l 0 Z W 1 U e X B l P j x J d G V t U G F 0 a D 5 T Z W N 0 a W 9 u M S 9 u c 1 9 0 Y X J n Z X R z X z I w M j E v Q 2 h h b m d l Z C U y M F R 5 c G U 8 L 0 l 0 Z W 1 Q Y X R o P j w v S X R l b U x v Y 2 F 0 a W 9 u P j x T d G F i b G V F b n R y a W V z L z 4 8 L 0 l 0 Z W 0 + P E l 0 Z W 0 + P E l 0 Z W 1 M b 2 N h d G l v b j 4 8 S X R l b V R 5 c G U + R m 9 y b X V s Y T w v S X R l b V R 5 c G U + P E l 0 Z W 1 Q Y X R o P l N l Y 3 R p b 2 4 x L 2 Z p b m F u Y 2 U l M j B y Z W Y v U 2 9 1 c m N l P C 9 J d G V t U G F 0 a D 4 8 L 0 l 0 Z W 1 M b 2 N h d G l v b j 4 8 U 3 R h Y m x l R W 5 0 c m l l c y 8 + P C 9 J d G V t P j x J d G V t P j x J d G V t T G 9 j Y X R p b 2 4 + P E l 0 Z W 1 U e X B l P k Z v c m 1 1 b G E 8 L 0 l 0 Z W 1 U e X B l P j x J d G V t U G F 0 a D 5 T Z W N 0 a W 9 u M S 9 m a W 5 h b m N l J T I w c m V m L 1 B y b 2 1 v d G V k J T I w S G V h Z G V y c z w v S X R l b V B h d G g + P C 9 J d G V t T G 9 j Y X R p b 2 4 + P F N 0 Y W J s Z U V u d H J p Z X M v P j w v S X R l b T 4 8 S X R l b T 4 8 S X R l b U x v Y 2 F 0 a W 9 u P j x J d G V t V H l w Z T 5 G b 3 J t d W x h P C 9 J d G V t V H l w Z T 4 8 S X R l b V B h d G g + U 2 V j d G l v b j E v Z m l u Y W 5 j Z S U y M H J l Z i 9 D a G F u Z 2 V k J T I w V H l w Z T w v S X R l b V B h d G g + P C 9 J d G V t T G 9 j Y X R p b 2 4 + P F N 0 Y W J s Z U V u d H J p Z X M v P j w v S X R l b T 4 8 S X R l b T 4 8 S X R l b U x v Y 2 F 0 a W 9 u P j x J d G V t V H l w Z T 5 G b 3 J t d W x h P C 9 J d G V t V H l w Z T 4 8 S X R l b V B h d G g + U 2 V j d G l v b j E v c 2 F s Z X M l M j B y Z W Y v U 2 9 1 c m N l P C 9 J d G V t U G F 0 a D 4 8 L 0 l 0 Z W 1 M b 2 N h d G l v b j 4 8 U 3 R h Y m x l R W 5 0 c m l l c y 8 + P C 9 J d G V t P j x J d G V t P j x J d G V t T G 9 j Y X R p b 2 4 + P E l 0 Z W 1 U e X B l P k Z v c m 1 1 b G E 8 L 0 l 0 Z W 1 U e X B l P j x J d G V t U G F 0 a D 5 T Z W N 0 a W 9 u M S 9 m Y W N 0 X 3 N h b G V z X 2 1 v b n R o b H l f d 2 l 0 a F 9 j b 3 N 0 L 1 N v d X J j Z T w v S X R l b V B h d G g + P C 9 J d G V t T G 9 j Y X R p b 2 4 + P F N 0 Y W J s Z U V u d H J p Z X M v P j w v S X R l b T 4 8 S X R l b T 4 8 S X R l b U x v Y 2 F 0 a W 9 u P j x J d G V t V H l w Z T 5 G b 3 J t d W x h P C 9 J d G V t V H l w Z T 4 8 S X R l b V B h d G g + U 2 V j d G l v b j E v Z m F j d F 9 z Y W x l c 1 9 t b 2 5 0 a G x 5 X 3 d p d G h f Y 2 9 z d C 9 D a G F u Z 2 V k J T I w V H l w Z T w v S X R l b V B h d G g + P C 9 J d G V t T G 9 j Y X R p b 2 4 + P F N 0 Y W J s Z U V u d H J p Z X M v P j w v S X R l b T 4 8 S X R l b T 4 8 S X R l b U x v Y 2 F 0 a W 9 u P j x J d G V t V H l w Z T 5 G b 3 J t d W x h P C 9 J d G V t V H l w Z T 4 8 S X R l b V B h d G g + U 2 V j d G l v b j E v Z m F j d F 9 z Y W x l c 1 9 t b 2 5 0 a G x 5 X 3 d p d G h f Y 2 9 z d C 9 D a G F u Z 2 V k J T I w b m V n Y X R p d m U l M j B 2 Y W x 1 Z X M l M j B v Z i U y M F F 0 e S U y M G N v b H V t b i U y M G Z y b 2 0 l M j A t d m U l M j B 0 b y U y M C U y Q i U y M G J 5 J T I w Y X B w b H l p b m c l M j B B Y n N v b H V 0 Z T w v S X R l b V B h d G g + P C 9 J d G V t T G 9 j Y X R p b 2 4 + P F N 0 Y W J s Z U V u d H J p Z X M v P j w v S X R l b T 4 8 S X R l b T 4 8 S X R l b U x v Y 2 F 0 a W 9 u P j x J d G V t V H l w Z T 5 B b G x G b 3 J t d W x h c z w v S X R l b V R 5 c G U + P E l 0 Z W 1 Q Y X R o P j w v S X R l b V B h d G g + P C 9 J d G V t T G 9 j Y X R p b 2 4 + P F N 0 Y W J s Z U V u d H J p Z X M + P E V u d H J 5 I F R 5 c G U 9 I l F 1 Z X J 5 R 3 J v d X B z I i B W Y W x 1 Z T 0 i c 0 F n Q U F B Q U F B Q U F D U X Z W S U F Z S U Z l U T Z 3 b X B W K 2 U 2 b E h I Q 1 d S c G J X V n V j M m x 2 Y m d B Q U F B Q U F B Q U F B Q U F E R E d K b 2 h U e W w 1 U z V H d W Z J L 0 x t e W I v Q k d a a F k z U U F B Q U V B Q U F B P S I v P j x F b n R y e S B U e X B l P S J S Z W x h d G l v b n N o a X B z I i B W Y W x 1 Z T 0 i c 0 F B Q U F B Q T 0 9 I i 8 + P C 9 T d G F i b G V F b n R y a W V z P j w v S X R l b T 4 8 L 0 l 0 Z W 1 z P j w v T G 9 j Y W x Q Y W N r Y W d l T W V 0 Y W R h d G F G a W x l P h Y A A A B Q S w U G A A A A A A A A A A A A A A A A A A A A A A A A J g E A A A E A A A D Q j J 3 f A R X R E Y x 6 A M B P w p f r A Q A A A M W V r p c 7 k + d G k s v v G T j 6 a V I A A A A A A g A A A A A A E G Y A A A A B A A A g A A A A C 8 A B J l q Q A s 5 s i Q e 6 N N W P F / b L e R 9 f c 4 r a t i i 3 F t X G L H o A A A A A D o A A A A A C A A A g A A A A / A d m M 1 R q I S o U Y d X w o k 6 C y + B v A p f s x j V D a d s m g j X i 2 E x Q A A A A 2 7 7 1 H F b O P j C x r / 8 6 8 l y f 4 K Z 0 f h b P q c y 4 B 3 T B p p V G N I l q 8 X 4 Z u P M C b i i X G b M L Y F R Y l Y / B R I n / r M e T g 9 a c M 1 I m Z B Z D 2 k o W Z c 9 3 y Y b f 7 M / 5 M d l A A A A A J w c 7 6 B 0 v j 4 R W E N W F n L a t U a 0 k Q u 3 2 9 U f e + J b 0 0 q 6 d y y g 7 j 9 J v 9 T + e X T Q a L w I Q s / D 7 h g H 0 f 5 c k t Z s c m T 7 1 f G F j J A = = < / D a t a M a s h u p > 
</file>

<file path=customXml/item24.xml>��< ? x m l   v e r s i o n = " 1 . 0 "   e n c o d i n g = " U T F - 1 6 " ? > < G e m i n i   x m l n s = " h t t p : / / g e m i n i / p i v o t c u s t o m i z a t i o n / P o w e r P i v o t V e r s i o n " > < C u s t o m C o n t e n t > < ! [ C D A T A [ 2 0 1 5 . 1 3 0 . 1 6 0 5 . 6 0 2 ] ] > < / C u s t o m C o n t e n t > < / G e m i n i > 
</file>

<file path=customXml/item25.xml>��< ? x m l   v e r s i o n = " 1 . 0 "   e n c o d i n g = " U T F - 1 6 " ? > < G e m i n i   x m l n s = " h t t p : / / g e m i n i / p i v o t c u s t o m i z a t i o n / S h o w H i d d e n " > < C u s t o m C o n t e n t > < ! [ C D A T A [ T r u e ] ] > < / C u s t o m C o n t e n t > < / G e m i n i > 
</file>

<file path=customXml/item26.xml>��< ? x m l   v e r s i o n = " 1 . 0 "   e n c o d i n g = " U T F - 1 6 " ? > < G e m i n i   x m l n s = " h t t p : / / g e m i n i / p i v o t c u s t o m i z a t i o n / T a b l e X M L _ d i m _ d a t e _ 0 7 4 c 7 d e d - b 4 0 d - 4 9 6 9 - 8 2 7 b - 8 a 2 a 6 a 7 e 0 c 6 f " > < 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 m o n t h < / s t r i n g > < / k e y > < v a l u e > < i n t > 9 4 < / i n t > < / v a l u e > < / i t e m > < i t e m > < k e y > < s t r i n g > F Y < / s t r i n g > < / k e y > < v a l u e > < i n t > 6 1 < / i n t > < / v a l u e > < / i t e m > < i t e m > < k e y > < s t r i n g > m m m < / s t r i n g > < / k e y > < v a l u e > < i n t > 8 8 < / i n t > < / v a l u e > < / i t e m > < i t e m > < k e y > < s t r i n g > f y _ m o n t h _ n o < / s t r i n g > < / k e y > < v a l u e > < i n t > 1 4 7 < / i n t > < / v a l u e > < / i t e m > < i t e m > < k e y > < s t r i n g > q u a r t e r < / s t r i n g > < / k e y > < v a l u e > < i n t > 1 0 1 < / i n t > < / v a l u e > < / i t e m > < / C o l u m n W i d t h s > < C o l u m n D i s p l a y I n d e x > < i t e m > < k e y > < s t r i n g > d a t e < / s t r i n g > < / k e y > < v a l u e > < i n t > 0 < / i n t > < / v a l u e > < / i t e m > < i t e m > < k e y > < s t r i n g > m o n t h < / s t r i n g > < / k e y > < v a l u e > < i n t > 1 < / i n t > < / v a l u e > < / i t e m > < i t e m > < k e y > < s t r i n g > F Y < / s t r i n g > < / k e y > < v a l u e > < i n t > 2 < / i n t > < / v a l u e > < / i t e m > < i t e m > < k e y > < s t r i n g > m m m < / s t r i n g > < / k e y > < v a l u e > < i n t > 3 < / i n t > < / v a l u e > < / i t e m > < i t e m > < k e y > < s t r i n g > f y _ m o n t h _ n o < / s t r i n g > < / k e y > < v a l u e > < i n t > 4 < / i n t > < / v a l u e > < / i t e m > < i t e m > < k e y > < s t r i n g > q u a r t e r < / s t r i n g > < / k e y > < v a l u e > < i n t > 5 < / 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f 3 8 c 0 e b 3 - 9 2 5 9 - 4 7 5 c - a 0 0 d - 0 9 7 9 3 7 e c 3 a a 5 " > < 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28.xml>��< ? x m l   v e r s i o n = " 1 . 0 "   e n c o d i n g = " U T F - 1 6 " ? > < G e m i n i   x m l n s = " h t t p : / / g e m i n i / p i v o t c u s t o m i z a t i o n / c f e a 2 d a b - 9 b b 3 - 4 1 4 9 - 9 5 8 4 - 4 9 5 6 1 2 8 7 8 9 a d " > < 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29.xml>��< ? x m l   v e r s i o n = " 1 . 0 "   e n c o d i n g = " U T F - 1 6 " ? > < G e m i n i   x m l n s = " h t t p : / / g e m i n i / p i v o t c u s t o m i z a t i o n / C l i e n t W i n d o w X M L " > < C u s t o m C o n t e n t > < ! [ C D A T A [ d i m _ d a t e _ 0 7 4 c 7 d e d - b 4 0 d - 4 9 6 9 - 8 2 7 b - 8 a 2 a 6 a 7 e 0 c 6 f ] ] > < / C u s t o m C o n t e n t > < / G e m i n i > 
</file>

<file path=customXml/item3.xml>��< ? x m l   v e r s i o n = " 1 . 0 "   e n c o d i n g = " U T F - 1 6 " ? > < G e m i n i   x m l n s = " h t t p : / / g e m i n i / p i v o t c u s t o m i z a t i o n / 1 d 0 a 9 9 1 8 - b f 0 4 - 4 a e 1 - b 5 0 c - 4 c e 1 8 e 9 d 3 3 1 0 " > < 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30.xml>��< ? x m l   v e r s i o n = " 1 . 0 "   e n c o d i n g = " U T F - 1 6 " ? > < G e m i n i   x m l n s = " h t t p : / / g e m i n i / p i v o t c u s t o m i z a t i o n / d 3 e 1 c 2 9 4 - 8 2 e 6 - 4 6 6 1 - 8 2 2 7 - c d c e d f 1 d a c e 8 " > < 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31.xml>��< ? x m l   v e r s i o n = " 1 . 0 "   e n c o d i n g = " U T F - 1 6 " ? > < G e m i n i   x m l n s = " h t t p : / / g e m i n i / p i v o t c u s t o m i z a t i o n / 1 b f 7 1 f a 6 - b 1 5 2 - 4 0 5 c - 8 2 6 c - 7 0 8 f a 7 5 d f 6 8 0 " > < 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32.xml>��< ? x m l   v e r s i o n = " 1 . 0 "   e n c o d i n g = " U T F - 1 6 " ? > < G e m i n i   x m l n s = " h t t p : / / g e m i n i / p i v o t c u s t o m i z a t i o n / S a n d b o x N o n E m p t y " > < C u s t o m C o n t e n t > < ! [ C D A T A [ 1 ] ] > < / C u s t o m C o n t e n t > < / G e m i n i > 
</file>

<file path=customXml/item33.xml>��< ? x m l   v e r s i o n = " 1 . 0 "   e n c o d i n g = " U T F - 1 6 " ? > < G e m i n i   x m l n s = " h t t p : / / g e m i n i / p i v o t c u s t o m i z a t i o n / T a b l e X M L _ S a l e s _ b c c b 2 3 1 9 - a 3 4 b - 4 4 2 9 - b 1 2 0 - 4 0 9 2 c e 2 3 9 8 7 0 " > < C u s t o m C o n t e n t > < ! [ C D A T A [ < T a b l e W i d g e t G r i d S e r i a l i z a t i o n   x m l n s : x s d = " h t t p : / / w w w . w 3 . o r g / 2 0 0 1 / X M L S c h e m a "   x m l n s : x s i = " h t t p : / / w w w . w 3 . o r g / 2 0 0 1 / X M L S c h e m a - i n s t a n c e " > < C o l u m n S u g g e s t e d T y p e   / > < C o l u m n F o r m a t   / > < C o l u m n A c c u r a c y   / > < C o l u m n C u r r e n c y S y m b o l   / > < C o l u m n P o s i t i v e P a t t e r n   / > < C o l u m n N e g a t i v e P a t t e r n   / > < C o l u m n W i d t h s > < i t e m > < k e y > < s t r i n g > C o n t e n t < / s t r i n g > < / k e y > < v a l u e > < i n t > 1 0 4 < / i n t > < / v a l u e > < / i t e m > < i t e m > < k e y > < s t r i n g > N a m e < / s t r i n g > < / k e y > < v a l u e > < i n t > 8 8 < / i n t > < / v a l u e > < / i t e m > < i t e m > < k e y > < s t r i n g > E x t e n s i o n < / s t r i n g > < / k e y > < v a l u e > < i n t > 1 1 7 < / i n t > < / v a l u e > < / i t e m > < i t e m > < k e y > < s t r i n g > D a t e   a c c e s s e d < / s t r i n g > < / k e y > < v a l u e > < i n t > 1 5 2 < / i n t > < / v a l u e > < / i t e m > < i t e m > < k e y > < s t r i n g > D a t e   m o d i f i e d < / s t r i n g > < / k e y > < v a l u e > < i n t > 1 5 1 < / i n t > < / v a l u e > < / i t e m > < i t e m > < k e y > < s t r i n g > D a t e   c r e a t e d < / s t r i n g > < / k e y > < v a l u e > < i n t > 1 4 1 < / i n t > < / v a l u e > < / i t e m > < i t e m > < k e y > < s t r i n g > F o l d e r   P a t h < / s t r i n g > < / k e y > < v a l u e > < i n t > 1 3 1 < / i n t > < / v a l u e > < / i t e m > < / C o l u m n W i d t h s > < C o l u m n D i s p l a y I n d e x > < i t e m > < k e y > < s t r i n g > C o n t e n t < / s t r i n g > < / k e y > < v a l u e > < i n t > 0 < / i n t > < / v a l u e > < / i t e m > < i t e m > < k e y > < s t r i n g > N a m e < / s t r i n g > < / k e y > < v a l u e > < i n t > 1 < / i n t > < / v a l u e > < / i t e m > < i t e m > < k e y > < s t r i n g > E x t e n s i o n < / s t r i n g > < / k e y > < v a l u e > < i n t > 2 < / i n t > < / v a l u e > < / i t e m > < i t e m > < k e y > < s t r i n g > D a t e   a c c e s s e d < / s t r i n g > < / k e y > < v a l u e > < i n t > 3 < / i n t > < / v a l u e > < / i t e m > < i t e m > < k e y > < s t r i n g > D a t e   m o d i f i e d < / s t r i n g > < / k e y > < v a l u e > < i n t > 4 < / i n t > < / v a l u e > < / i t e m > < i t e m > < k e y > < s t r i n g > D a t e   c r e a t e d < / s t r i n g > < / k e y > < v a l u e > < i n t > 5 < / i n t > < / v a l u e > < / i t e m > < i t e m > < k e y > < s t r i n g > F o l d e r   P a t h < / s t r i n g > < / k e y > < v a l u e > < i n t > 6 < / 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 C o l u m n s \ C o n t e n t < / K e y > < / D i a g r a m O b j e c t K e y > < D i a g r a m O b j e c t K e y > < K e y > C o l u m n s \ N a m e < / K e y > < / D i a g r a m O b j e c t K e y > < D i a g r a m O b j e c t K e y > < K e y > C o l u m n s \ E x t e n s i o n < / K e y > < / D i a g r a m O b j e c t K e y > < D i a g r a m O b j e c t K e y > < K e y > C o l u m n s \ D a t e   a c c e s s e d < / K e y > < / D i a g r a m O b j e c t K e y > < D i a g r a m O b j e c t K e y > < K e y > C o l u m n s \ D a t e   m o d i f i e d < / K e y > < / D i a g r a m O b j e c t K e y > < D i a g r a m O b j e c t K e y > < K e y > C o l u m n s \ D a t e   c r e a t e d < / K e y > < / D i a g r a m O b j e c t K e y > < D i a g r a m O b j e c t K e y > < K e y > C o l u m n s \ F o l d e r   P a t h 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 C o l u m n s \ C o n t e n t < / 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 C o l u m n s \ E x t e n s i o n < / K e y > < / a : K e y > < a : V a l u e   i : t y p e = " M e a s u r e G r i d N o d e V i e w S t a t e " > < C o l u m n > 2 < / C o l u m n > < L a y e d O u t > t r u e < / L a y e d O u t > < / a : V a l u e > < / a : K e y V a l u e O f D i a g r a m O b j e c t K e y a n y T y p e z b w N T n L X > < a : K e y V a l u e O f D i a g r a m O b j e c t K e y a n y T y p e z b w N T n L X > < a : K e y > < K e y > C o l u m n s \ D a t e   a c c e s s e d < / K e y > < / a : K e y > < a : V a l u e   i : t y p e = " M e a s u r e G r i d N o d e V i e w S t a t e " > < C o l u m n > 3 < / C o l u m n > < L a y e d O u t > t r u e < / L a y e d O u t > < / a : V a l u e > < / a : K e y V a l u e O f D i a g r a m O b j e c t K e y a n y T y p e z b w N T n L X > < a : K e y V a l u e O f D i a g r a m O b j e c t K e y a n y T y p e z b w N T n L X > < a : K e y > < K e y > C o l u m n s \ D a t e   m o d i f i e d < / K e y > < / a : K e y > < a : V a l u e   i : t y p e = " M e a s u r e G r i d N o d e V i e w S t a t e " > < C o l u m n > 4 < / C o l u m n > < L a y e d O u t > t r u e < / L a y e d O u t > < / a : V a l u e > < / a : K e y V a l u e O f D i a g r a m O b j e c t K e y a n y T y p e z b w N T n L X > < a : K e y V a l u e O f D i a g r a m O b j e c t K e y a n y T y p e z b w N T n L X > < a : K e y > < K e y > C o l u m n s \ D a t e   c r e a t e d < / K e y > < / a : K e y > < a : V a l u e   i : t y p e = " M e a s u r e G r i d N o d e V i e w S t a t e " > < C o l u m n > 5 < / C o l u m n > < L a y e d O u t > t r u e < / L a y e d O u t > < / a : V a l u e > < / a : K e y V a l u e O f D i a g r a m O b j e c t K e y a n y T y p e z b w N T n L X > < a : K e y V a l u e O f D i a g r a m O b j e c t K e y a n y T y p e z b w N T n L X > < a : K e y > < K e y > C o l u m n s \ F o l d e r   P a t h < / K e y > < / a : K e y > < a : V a l u e   i : t y p e = " M e a s u r e G r i d N o d e V i e w S t a t e " > < C o l u m n > 6 < / C o l u m n > < L a y e d O u t > t r u e < / L a y e d O u t > < / a : V a l u e > < / a : K e y V a l u e O f D i a g r a m O b j e c t K e y a n y T y p e z b w N T n L X > < / V i e w S t a t e s > < / D i a g r a m M a n a g e r . S e r i a l i z a b l e D i a g r a m > < D i a g r a m M a n a g e r . S e r i a l i z a b l e D i a g r a m > < A d a p t e r   i : t y p e = " M e a s u r e D i a g r a m S a n d b o x A d a p t e r " > < T a b l e N a m e > d i m _ p r o d u c t 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 C o l u m n s \ p r o d u c t _ c o d e < / K e y > < / D i a g r a m O b j e c t K e y > < D i a g r a m O b j e c t K e y > < K e y > C o l u m n s \ d i v i s i o n < / K e y > < / D i a g r a m O b j e c t K e y > < D i a g r a m O b j e c t K e y > < K e y > C o l u m n s \ s e g m e n t < / K e y > < / D i a g r a m O b j e c t K e y > < D i a g r a m O b j e c t K e y > < K e y > C o l u m n s \ c a t e g o r y < / K e y > < / D i a g r a m O b j e c t K e y > < D i a g r a m O b j e c t K e y > < K e y > C o l u m n s \ p r o d u c t < / K e y > < / D i a g r a m O b j e c t K e y > < D i a g r a m O b j e c t K e y > < K e y > C o l u m n s \ v a r i a n t 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 C o l u m n s \ p r o d u c t _ c o d e < / K e y > < / a : K e y > < a : V a l u e   i : t y p e = " M e a s u r e G r i d N o d e V i e w S t a t e " > < L a y e d O u t > t r u e < / L a y e d O u t > < / a : V a l u e > < / a : K e y V a l u e O f D i a g r a m O b j e c t K e y a n y T y p e z b w N T n L X > < a : K e y V a l u e O f D i a g r a m O b j e c t K e y a n y T y p e z b w N T n L X > < a : K e y > < K e y > C o l u m n s \ d i v i s i o n < / 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 C o l u m n s \ p r o d u c t < / K e y > < / a : K e y > < a : V a l u e   i : t y p e = " M e a s u r e G r i d N o d e V i e w S t a t e " > < C o l u m n > 4 < / C o l u m n > < L a y e d O u t > t r u e < / L a y e d O u t > < / a : V a l u e > < / a : K e y V a l u e O f D i a g r a m O b j e c t K e y a n y T y p e z b w N T n L X > < a : K e y V a l u e O f D i a g r a m O b j e c t K e y a n y T y p e z b w N T n L X > < a : K e y > < K e y > C o l u m n s \ v a r i a n t < / K e y > < / a : K e y > < a : V a l u e   i : t y p e = " M e a s u r e G r i d N o d e V i e w S t a t e " > < C o l u m n > 5 < / C o l u m n > < L a y e d O u t > t r u e < / L a y e d O u t > < / a : V a l u e > < / a : K e y V a l u e O f D i a g r a m O b j e c t K e y a n y T y p e z b w N T n L X > < / V i e w S t a t e s > < / D i a g r a m M a n a g e r . S e r i a l i z a b l e D i a g r a m > < D i a g r a m M a n a g e r . S e r i a l i z a b l e D i a g r a m > < A d a p t e r   i : t y p e = " M e a s u r e D i a g r a m S a n d b o x A d a p t e r " > < T a b l e N a m e > n s _ t a r g e t s _ 2 0 2 1 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 n s _ t a r g e t s _ 2 0 2 1 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 C o l u m n s \ m a r k e t < / K e y > < / D i a g r a m O b j e c t K e y > < D i a g r a m O b j e c t K e y > < K e y > C o l u m n s \ d a t e < / K e y > < / D i a g r a m O b j e c t K e y > < D i a g r a m O b j e c t K e y > < K e y > C o l u m n s \ n s _ t a r g e t 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 C o l u m n s \ m a r k e t < / 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 C o l u m n s \ n s _ t a r g e t < / K e y > < / a : K e y > < a : V a l u e   i : t y p e = " M e a s u r e G r i d N o d e V i e w S t a t e " > < C o l u m n > 2 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 T a g s \ T a b l e s \ & l t ; T a b l e s \ d i m _ m a r k e t & g t ; < / K e y > < / D i a g r a m O b j e c t K e y > < D i a g r a m O b j e c t K e y > < K e y > D y n a m i c   T a g s \ T a b l e s \ & l t ; T a b l e s \ d i m _ p r o d u c t & g t ; < / K e y > < / D i a g r a m O b j e c t K e y > < D i a g r a m O b j e c t K e y > < K e y > D y n a m i c   T a g s \ T a b l e s \ & l t ; T a b l e s \ f a c t _ s a l e s _ m o n t h l y & g t ; < / K e y > < / D i a g r a m O b j e c t K e y > < D i a g r a m O b j e c t K e y > < K e y > D y n a m i c   T a g s \ T a b l e s \ & l t ; T a b l e s \ d i m _ d a t e & g t ; < / K e y > < / D i a g r a m O b j e c t K e y > < D i a g r a m O b j e c t K e y > < K e y > D y n a m i c   T a g s \ T a b l e s \ & l t ; T a b l e s \ n s _ t a r g e t s _ 2 0 2 1 & g t ; < / K e y > < / D i a g r a m O b j e c t K e y > < D i a g r a m O b j e c t K e y > < K e y > T a b l e s \ d i m _ c u s t o m e r < / K e y > < / D i a g r a m O b j e c t K e y > < D i a g r a m O b j e c t K e y > < K e y > T a b l e s \ d i m _ c u s t o m e r \ C o l u m n s \ c u s t o m e r _ c o d e < / K e y > < / D i a g r a m O b j e c t K e y > < D i a g r a m O b j e c t K e y > < K e y > T a b l e s \ d i m _ c u s t o m e r \ C o l u m n s \ c u s t o m e r < / K e y > < / D i a g r a m O b j e c t K e y > < D i a g r a m O b j e c t K e y > < K e y > T a b l e s \ d i m _ c u s t o m e r \ C o l u m n s \ m a r k e t < / K e y > < / D i a g r a m O b j e c t K e y > < D i a g r a m O b j e c t K e y > < K e y > T a b l e s \ d i m _ c u s t o m e r \ C o l u m n s \ p l a t f o r m < / K e y > < / D i a g r a m O b j e c t K e y > < D i a g r a m O b j e c t K e y > < K e y > T a b l e s \ d i m _ c u s t o m e r \ C o l u m n s \ c h a n n e l < / K e y > < / D i a g r a m O b j e c t K e y > < D i a g r a m O b j e c t K e y > < K e y > T a b l e s \ d i m _ m a r k e t < / K e y > < / D i a g r a m O b j e c t K e y > < D i a g r a m O b j e c t K e y > < K e y > T a b l e s \ d i m _ m a r k e t \ C o l u m n s \ m a r k e t < / K e y > < / D i a g r a m O b j e c t K e y > < D i a g r a m O b j e c t K e y > < K e y > T a b l e s \ d i m _ m a r k e t \ C o l u m n s \ s u b _ z o n e < / K e y > < / D i a g r a m O b j e c t K e y > < D i a g r a m O b j e c t K e y > < K e y > T a b l e s \ d i m _ m a r k e t \ C o l u m n s \ r e g i o n < / K e y > < / D i a g r a m O b j e c t K e y > < D i a g r a m O b j e c t K e y > < K e y > T a b l e s \ d i m _ p r o d u c t < / K e y > < / D i a g r a m O b j e c t K e y > < D i a g r a m O b j e c t K e y > < K e y > T a b l e s \ d i m _ p r o d u c t \ C o l u m n s \ p r o d u c t _ c o d e < / K e y > < / D i a g r a m O b j e c t K e y > < D i a g r a m O b j e c t K e y > < K e y > T a b l e s \ d i m _ p r o d u c t \ C o l u m n s \ d i v i s i o n < / K e y > < / D i a g r a m O b j e c t K e y > < D i a g r a m O b j e c t K e y > < K e y > T a b l e s \ d i m _ p r o d u c t \ C o l u m n s \ s e g m e n t < / K e y > < / D i a g r a m O b j e c t K e y > < D i a g r a m O b j e c t K e y > < K e y > T a b l e s \ d i m _ p r o d u c t \ C o l u m n s \ c a t e g o r y < / K e y > < / D i a g r a m O b j e c t K e y > < D i a g r a m O b j e c t K e y > < K e y > T a b l e s \ d i m _ p r o d u c t \ C o l u m n s \ p r o d u c t < / K e y > < / D i a g r a m O b j e c t K e y > < D i a g r a m O b j e c t K e y > < K e y > T a b l e s \ d i m _ p r o d u c t \ C o l u m n s \ v a r i a n t < / K e y > < / D i a g r a m O b j e c t K e y > < D i a g r a m O b j e c t K e y > < K e y > T a b l e s \ f a c t _ s a l e s _ m o n t h l y < / K e y > < / D i a g r a m O b j e c t K e y > < D i a g r a m O b j e c t K e y > < K e y > T a b l e s \ f a c t _ s a l e s _ m o n t h l y \ C o l u m n s \ d a t e < / K e y > < / D i a g r a m O b j e c t K e y > < D i a g r a m O b j e c t K e y > < K e y > T a b l e s \ f a c t _ s a l e s _ m o n t h l y \ C o l u m n s \ p r o d u c t _ c o d e < / K e y > < / D i a g r a m O b j e c t K e y > < D i a g r a m O b j e c t K e y > < K e y > T a b l e s \ f a c t _ s a l e s _ m o n t h l y \ C o l u m n s \ c u s t o m e r _ c o d e < / K e y > < / D i a g r a m O b j e c t K e y > < D i a g r a m O b j e c t K e y > < K e y > T a b l e s \ f a c t _ s a l e s _ m o n t h l y \ C o l u m n s \ Q t y < / K e y > < / D i a g r a m O b j e c t K e y > < D i a g r a m O b j e c t K e y > < K e y > T a b l e s \ f a c t _ s a l e s _ m o n t h l y \ C o l u m n s \ n e t _ s a l e s _ a m o u n t < / K e y > < / D i a g r a m O b j e c t K e y > < D i a g r a m O b j e c t K e y > < K e y > T a b l e s \ f a c t _ s a l e s _ m o n t h l y \ C o l u m n s \ f r e i g h t _ c o s t < / K e y > < / D i a g r a m O b j e c t K e y > < D i a g r a m O b j e c t K e y > < K e y > T a b l e s \ f a c t _ s a l e s _ m o n t h l y \ C o l u m n s \ m a n u f a c t u r i n g _ c o s t < / K e y > < / D i a g r a m O b j e c t K e y > < D i a g r a m O b j e c t K e y > < K e y > T a b l e s \ f a c t _ s a l e s _ m o n t h l y \ C o l u m n s \ F Y < / K e y > < / D i a g r a m O b j e c t K e y > < D i a g r a m O b j e c t K e y > < K e y > T a b l e s \ f a c t _ s a l e s _ m o n t h l y \ C o l u m n s \ c u s t o m e r   n a m e < / K e y > < / D i a g r a m O b j e c t K e y > < D i a g r a m O b j e c t K e y > < K e y > T a b l e s \ f a c t _ s a l e s _ m o n t h l y \ M e a s u r e s \ N e t   S a l e s < / K e y > < / D i a g r a m O b j e c t K e y > < D i a g r a m O b j e c t K e y > < K e y > T a b l e s \ f a c t _ s a l e s _ m o n t h l y \ M e a s u r e s \ N e t S a l e s   1 9 < / K e y > < / D i a g r a m O b j e c t K e y > < D i a g r a m O b j e c t K e y > < K e y > T a b l e s \ f a c t _ s a l e s _ m o n t h l y \ M e a s u r e s \ N e t S a l e s   2 0 < / K e y > < / D i a g r a m O b j e c t K e y > < D i a g r a m O b j e c t K e y > < K e y > T a b l e s \ f a c t _ s a l e s _ m o n t h l y \ M e a s u r e s \ N e t S a l e s   2 1 < / K e y > < / D i a g r a m O b j e c t K e y > < D i a g r a m O b j e c t K e y > < K e y > T a b l e s \ f a c t _ s a l e s _ m o n t h l y \ M e a s u r e s \ 2 1   v s   2 0 < / K e y > < / D i a g r a m O b j e c t K e y > < D i a g r a m O b j e c t K e y > < K e y > T a b l e s \ f a c t _ s a l e s _ m o n t h l y \ M e a s u r e s \ t a r g e t   2 1 < / K e y > < / D i a g r a m O b j e c t K e y > < D i a g r a m O b j e c t K e y > < K e y > T a b l e s \ f a c t _ s a l e s _ m o n t h l y \ M e a s u r e s \ 2 0 2 1   -   T a r g e t < / K e y > < / D i a g r a m O b j e c t K e y > < D i a g r a m O b j e c t K e y > < K e y > T a b l e s \ f a c t _ s a l e s _ m o n t h l y \ M e a s u r e s \ 2 0 2 1   -   T a r g e t   % < / K e y > < / D i a g r a m O b j e c t K e y > < D i a g r a m O b j e c t K e y > < K e y > T a b l e s \ f a c t _ s a l e s _ m o n t h l y \ M e a s u r e s \ S u m   o f   n e t _ s a l e s _ a m o u n t < / K e y > < / D i a g r a m O b j e c t K e y > < D i a g r a m O b j e c t K e y > < K e y > T a b l e s \ f a c t _ s a l e s _ m o n t h l y \ S u m   o f   n e t _ s a l e s _ a m o u n t \ A d d i t i o n a l   I n f o \ I m p l i c i t   M e a s u r e < / K e y > < / D i a g r a m O b j e c t K e y > < D i a g r a m O b j e c t K e y > < K e y > T a b l e s \ f a c t _ s a l e s _ m o n t h l y \ M e a s u r e s \ S u m   o f   Q t y < / K e y > < / D i a g r a m O b j e c t K e y > < D i a g r a m O b j e c t K e y > < K e y > T a b l e s \ f a c t _ s a l e s _ m o n t h l y \ S u m   o f   Q t y \ A d d i t i o n a l   I n f o \ I m p l i c i t   M e a s u r e < / K e y > < / D i a g r a m O b j e c t K e y > < D i a g r a m O b j e c t K e y > < K e y > T a b l e s \ f a c t _ s a l e s _ m o n t h l y \ M e a s u r e s \ C o u n t   o f   Q t y < / K e y > < / D i a g r a m O b j e c t K e y > < D i a g r a m O b j e c t K e y > < K e y > T a b l e s \ f a c t _ s a l e s _ m o n t h l y \ C o u n t   o f   Q t y \ A d d i t i o n a l   I n f o \ I m p l i c i t   M e a s u r e < / K e y > < / D i a g r a m O b j e c t K e y > < D i a g r a m O b j e c t K e y > < K e y > T a b l e s \ f a c t _ s a l e s _ m o n t h l y \ C o l u m n s \ t o t a l _ c o g s < / K e y > < / D i a g r a m O b j e c t K e y > < D i a g r a m O b j e c t K e y > < K e y > T a b l e s \ f a c t _ s a l e s _ m o n t h l y \ M e a s u r e s \ C O G S < / K e y > < / D i a g r a m O b j e c t K e y > < D i a g r a m O b j e c t K e y > < K e y > T a b l e s \ f a c t _ s a l e s _ m o n t h l y \ M e a s u r e s \ G r o s s   M a r g i n < / K e y > < / D i a g r a m O b j e c t K e y > < D i a g r a m O b j e c t K e y > < K e y > T a b l e s \ f a c t _ s a l e s _ m o n t h l y \ M e a s u r e s \ G M   % < / K e y > < / D i a g r a m O b j e c t K e y > < D i a g r a m O b j e c t K e y > < K e y > T a b l e s \ d i m _ d a t e < / K e y > < / D i a g r a m O b j e c t K e y > < D i a g r a m O b j e c t K e y > < K e y > T a b l e s \ d i m _ d a t e \ C o l u m n s \ d a t e < / K e y > < / D i a g r a m O b j e c t K e y > < D i a g r a m O b j e c t K e y > < K e y > T a b l e s \ d i m _ d a t e \ C o l u m n s \ m o n t h < / K e y > < / D i a g r a m O b j e c t K e y > < D i a g r a m O b j e c t K e y > < K e y > T a b l e s \ d i m _ d a t e \ C o l u m n s \ F Y < / K e y > < / D i a g r a m O b j e c t K e y > < D i a g r a m O b j e c t K e y > < K e y > T a b l e s \ n s _ t a r g e t s _ 2 0 2 1 < / K e y > < / D i a g r a m O b j e c t K e y > < D i a g r a m O b j e c t K e y > < K e y > T a b l e s \ n s _ t a r g e t s _ 2 0 2 1 \ C o l u m n s \ m a r k e t < / K e y > < / D i a g r a m O b j e c t K e y > < D i a g r a m O b j e c t K e y > < K e y > T a b l e s \ n s _ t a r g e t s _ 2 0 2 1 \ C o l u m n s \ d a t e < / K e y > < / D i a g r a m O b j e c t K e y > < D i a g r a m O b j e c t K e y > < K e y > T a b l e s \ n s _ t a r g e t s _ 2 0 2 1 \ C o l u m n s \ n s _ t a r g e t < / K e y > < / D i a g r a m O b j e c t K e y > < D i a g r a m O b j e c t K e y > < K e y > R e l a t i o n s h i p s \ & l t ; T a b l e s \ d i m _ c u s t o m e r \ C o l u m n s \ m a r k e t & g t ; - & l t ; T a b l e s \ d i m _ m a r k e t \ C o l u m n s \ m a r k e t & g t ; < / K e y > < / D i a g r a m O b j e c t K e y > < D i a g r a m O b j e c t K e y > < K e y > R e l a t i o n s h i p s \ & l t ; T a b l e s \ d i m _ c u s t o m e r \ C o l u m n s \ m a r k e t & g t ; - & l t ; T a b l e s \ d i m _ m a r k e t \ C o l u m n s \ m a r k e t & g t ; \ F K < / K e y > < / D i a g r a m O b j e c t K e y > < D i a g r a m O b j e c t K e y > < K e y > R e l a t i o n s h i p s \ & l t ; T a b l e s \ d i m _ c u s t o m e r \ C o l u m n s \ m a r k e t & g t ; - & l t ; T a b l e s \ d i m _ m a r k e t \ C o l u m n s \ m a r k e t & g t ; \ P K < / K e y > < / D i a g r a m O b j e c t K e y > < D i a g r a m O b j e c t K e y > < K e y > R e l a t i o n s h i p s \ & l t ; T a b l e s \ d i m _ c u s t o m e r \ C o l u m n s \ m a r k e t & g t ; - & l t ; T a b l e s \ d i m _ m a r k e t \ C o l u m n s \ m a r k e t & g t ; \ C r o s s F i l t e r < / K e y > < / D i a g r a m O b j e c t K e y > < D i a g r a m O b j e c t K e y > < K e y > R e l a t i o n s h i p s \ & l t ; T a b l e s \ f a c t _ s a l e s _ m o n t h l y \ C o l u m n s \ c u s t o m e r _ c o d e & g t ; - & l t ; T a b l e s \ d i m _ c u s t o m e r \ C o l u m n s \ c u s t o m e r _ c o d e & g t ; < / K e y > < / D i a g r a m O b j e c t K e y > < D i a g r a m O b j e c t K e y > < K e y > R e l a t i o n s h i p s \ & l t ; T a b l e s \ f a c t _ s a l e s _ m o n t h l y \ C o l u m n s \ c u s t o m e r _ c o d e & g t ; - & l t ; T a b l e s \ d i m _ c u s t o m e r \ C o l u m n s \ c u s t o m e r _ c o d e & g t ; \ F K < / K e y > < / D i a g r a m O b j e c t K e y > < D i a g r a m O b j e c t K e y > < K e y > R e l a t i o n s h i p s \ & l t ; T a b l e s \ f a c t _ s a l e s _ m o n t h l y \ C o l u m n s \ c u s t o m e r _ c o d e & g t ; - & l t ; T a b l e s \ d i m _ c u s t o m e r \ C o l u m n s \ c u s t o m e r _ c o d e & g t ; \ P K < / K e y > < / D i a g r a m O b j e c t K e y > < D i a g r a m O b j e c t K e y > < K e y > R e l a t i o n s h i p s \ & l t ; T a b l e s \ f a c t _ s a l e s _ m o n t h l y \ C o l u m n s \ c u s t o m e r _ c o d e & g t ; - & l t ; T a b l e s \ d i m _ c u s t o m e r \ C o l u m n s \ c u s t o m e r _ c o d e & g t ; \ C r o s s F i l t e r < / K e y > < / D i a g r a m O b j e c t K e y > < D i a g r a m O b j e c t K e y > < K e y > R e l a t i o n s h i p s \ & l t ; T a b l e s \ f a c t _ s a l e s _ m o n t h l y \ C o l u m n s \ p r o d u c t _ c o d e & g t ; - & l t ; T a b l e s \ d i m _ p r o d u c t \ C o l u m n s \ p r o d u c t _ c o d e & g t ; < / K e y > < / D i a g r a m O b j e c t K e y > < D i a g r a m O b j e c t K e y > < K e y > R e l a t i o n s h i p s \ & l t ; T a b l e s \ f a c t _ s a l e s _ m o n t h l y \ C o l u m n s \ p r o d u c t _ c o d e & g t ; - & l t ; T a b l e s \ d i m _ p r o d u c t \ C o l u m n s \ p r o d u c t _ c o d e & g t ; \ F K < / K e y > < / D i a g r a m O b j e c t K e y > < D i a g r a m O b j e c t K e y > < K e y > R e l a t i o n s h i p s \ & l t ; T a b l e s \ f a c t _ s a l e s _ m o n t h l y \ C o l u m n s \ p r o d u c t _ c o d e & g t ; - & l t ; T a b l e s \ d i m _ p r o d u c t \ C o l u m n s \ p r o d u c t _ c o d e & g t ; \ P K < / K e y > < / D i a g r a m O b j e c t K e y > < D i a g r a m O b j e c t K e y > < K e y > R e l a t i o n s h i p s \ & l t ; T a b l e s \ f a c t _ s a l e s _ m o n t h l y \ C o l u m n s \ p r o d u c t _ c o d e & g t ; - & l t ; T a b l e s \ d i m _ p r o d u c t \ C o l u m n s \ p r o d u c t _ c o d e & g t ; \ C r o s s F i l t e r < / K e y > < / D i a g r a m O b j e c t K e y > < D i a g r a m O b j e c t K e y > < K e y > R e l a t i o n s h i p s \ & l t ; T a b l e s \ f a c t _ s a l e s _ m o n t h l y \ C o l u m n s \ d a t e & g t ; - & l t ; T a b l e s \ d i m _ d a t e \ C o l u m n s \ d a t e & g t ; < / K e y > < / D i a g r a m O b j e c t K e y > < D i a g r a m O b j e c t K e y > < K e y > R e l a t i o n s h i p s \ & l t ; T a b l e s \ f a c t _ s a l e s _ m o n t h l y \ C o l u m n s \ d a t e & g t ; - & l t ; T a b l e s \ d i m _ d a t e \ C o l u m n s \ d a t e & g t ; \ F K < / K e y > < / D i a g r a m O b j e c t K e y > < D i a g r a m O b j e c t K e y > < K e y > R e l a t i o n s h i p s \ & l t ; T a b l e s \ f a c t _ s a l e s _ m o n t h l y \ C o l u m n s \ d a t e & g t ; - & l t ; T a b l e s \ d i m _ d a t e \ C o l u m n s \ d a t e & g t ; \ P K < / K e y > < / D i a g r a m O b j e c t K e y > < D i a g r a m O b j e c t K e y > < K e y > R e l a t i o n s h i p s \ & l t ; T a b l e s \ f a c t _ s a l e s _ m o n t h l y \ C o l u m n s \ d a t e & g t ; - & l t ; T a b l e s \ d i m _ d a t e \ C o l u m n s \ d a t e & g t ; \ C r o s s F i l t e r < / K e y > < / D i a g r a m O b j e c t K e y > < D i a g r a m O b j e c t K e y > < K e y > R e l a t i o n s h i p s \ & l t ; T a b l e s \ n s _ t a r g e t s _ 2 0 2 1 \ C o l u m n s \ m a r k e t & g t ; - & l t ; T a b l e s \ d i m _ m a r k e t \ C o l u m n s \ m a r k e t & g t ; < / K e y > < / D i a g r a m O b j e c t K e y > < D i a g r a m O b j e c t K e y > < K e y > R e l a t i o n s h i p s \ & l t ; T a b l e s \ n s _ t a r g e t s _ 2 0 2 1 \ C o l u m n s \ m a r k e t & g t ; - & l t ; T a b l e s \ d i m _ m a r k e t \ C o l u m n s \ m a r k e t & g t ; \ F K < / K e y > < / D i a g r a m O b j e c t K e y > < D i a g r a m O b j e c t K e y > < K e y > R e l a t i o n s h i p s \ & l t ; T a b l e s \ n s _ t a r g e t s _ 2 0 2 1 \ C o l u m n s \ m a r k e t & g t ; - & l t ; T a b l e s \ d i m _ m a r k e t \ C o l u m n s \ m a r k e t & g t ; \ P K < / K e y > < / D i a g r a m O b j e c t K e y > < D i a g r a m O b j e c t K e y > < K e y > R e l a t i o n s h i p s \ & l t ; T a b l e s \ n s _ t a r g e t s _ 2 0 2 1 \ C o l u m n s \ m a r k e t & g t ; - & l t ; T a b l e s \ d i m _ m a r k e t \ C o l u m n s \ m a r k e t & g t ; \ C r o s s F i l t e r < / K e y > < / D i a g r a m O b j e c t K e y > < D i a g r a m O b j e c t K e y > < K e y > R e l a t i o n s h i p s \ & l t ; T a b l e s \ n s _ t a r g e t s _ 2 0 2 1 \ C o l u m n s \ d a t e & g t ; - & l t ; T a b l e s \ d i m _ d a t e \ C o l u m n s \ d a t e & g t ; < / K e y > < / D i a g r a m O b j e c t K e y > < D i a g r a m O b j e c t K e y > < K e y > R e l a t i o n s h i p s \ & l t ; T a b l e s \ n s _ t a r g e t s _ 2 0 2 1 \ C o l u m n s \ d a t e & g t ; - & l t ; T a b l e s \ d i m _ d a t e \ C o l u m n s \ d a t e & g t ; \ F K < / K e y > < / D i a g r a m O b j e c t K e y > < D i a g r a m O b j e c t K e y > < K e y > R e l a t i o n s h i p s \ & l t ; T a b l e s \ n s _ t a r g e t s _ 2 0 2 1 \ C o l u m n s \ d a t e & g t ; - & l t ; T a b l e s \ d i m _ d a t e \ C o l u m n s \ d a t e & g t ; \ P K < / K e y > < / D i a g r a m O b j e c t K e y > < D i a g r a m O b j e c t K e y > < K e y > R e l a t i o n s h i p s \ & l t ; T a b l e s \ n s _ t a r g e t s _ 2 0 2 1 \ C o l u m n s \ d a t e & g t ; - & l t ; T a b l e s \ d i m _ d a t e \ C o l u m n s \ d a t e & g t ; \ C r o s s F i l t e r < / K e y > < / D i a g r a m O b j e c t K e y > < / A l l K e y s > < S e l e c t e d K e y s > < D i a g r a m O b j e c t K e y > < K e y > T a b l e s \ n s _ t a r g e t s _ 2 0 2 1 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 T a g s \ T a b l e s \ & l t ; T a b l e s \ d i m _ m a r k e t & g t ; 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 T a g s \ T a b l e s \ & l t ; T a b l e s \ f a c t _ s a l e s _ m o n t h l y & g t ; 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 T a g s \ T a b l e s \ & l t ; T a b l e s \ n s _ t a r g e t s _ 2 0 2 1 & g t ; < / K e y > < / a : K e y > < a : V a l u e   i : t y p e = " D i a g r a m D i s p l a y T a g V i e w S t a t e " > < I s N o t F i l t e r e d O u t > t r u e < / I s N o t F i l t e r e d O u t > < / a : V a l u e > < / a : K e y V a l u e O f D i a g r a m O b j e c t K e y a n y T y p e z b w N T n L X > < a : K e y V a l u e O f D i a g r a m O b j e c t K e y a n y T y p e z b w N T n L X > < a : K e y > < K e y > T a b l e s \ d i m _ c u s t o m e r < / K e y > < / a : K e y > < a : V a l u e   i : t y p e = " D i a g r a m D i s p l a y N o d e V i e w S t a t e " > < H e i g h t > 2 1 8 . 0 0 0 0 0 0 0 0 0 0 0 0 1 1 < / H e i g h t > < I s E x p a n d e d > t r u e < / I s E x p a n d e d > < L a y e d O u t > t r u e < / L a y e d O u t > < L e f t > 1 0 5 . 2 0 0 0 0 0 0 0 0 0 0 0 0 5 < / L e f t > < T a b I n d e x > 3 < / T a b I n d e x > < T o p > 2 3 5 . 7 9 9 9 9 9 9 9 9 9 9 9 9 5 < / T o p > < W i d t h > 2 1 0 . 3 9 9 9 9 9 9 9 9 9 9 9 9 2 < / W i d t h > < / a : V a l u e > < / a : K e y V a l u e O f D i a g r a m O b j e c t K e y a n y T y p e z b w N T n L X > < a : K e y V a l u e O f D i a g r a m O b j e c t K e y a n y T y p e z b w N T n L X > < a : K e y > < K e y > T a b l e s \ d i m _ c u s t o m e r \ C o l u m n s \ c u s t o m e r _ c o d e < / K e y > < / a : K e y > < a : V a l u e   i : t y p e = " D i a g r a m D i s p l a y N o d e V i e w S t a t e " > < H e i g h t > 1 5 0 < / H e i g h t > < I s E x p a n d e d > t r u e < / I s E x p a n d e d > < W i d t h > 2 0 0 < / W i d t h > < / a : V a l u e > < / a : K e y V a l u e O f D i a g r a m O b j e c t K e y a n y T y p e z b w N T n L X > < a : K e y V a l u e O f D i a g r a m O b j e c t K e y a n y T y p e z b w N T n L X > < a : K e y > < K e y > T a b l e s \ d i m _ c u s t o m e r \ C o l u m n s \ c u s t o m e r < / K e y > < / a : K e y > < a : V a l u e   i : t y p e = " D i a g r a m D i s p l a y N o d e V i e w S t a t e " > < H e i g h t > 1 5 0 < / H e i g h t > < I s E x p a n d e d > t r u e < / I s E x p a n d e d > < W i d t h > 2 0 0 < / W i d t h > < / a : V a l u e > < / a : K e y V a l u e O f D i a g r a m O b j e c t K e y a n y T y p e z b w N T n L X > < a : K e y V a l u e O f D i a g r a m O b j e c t K e y a n y T y p e z b w N T n L X > < a : K e y > < K e y > T a b l e s \ d i m _ c u s t o m e r \ C o l u m n s \ m a r k e t < / K e y > < / a : K e y > < a : V a l u e   i : t y p e = " D i a g r a m D i s p l a y N o d e V i e w S t a t e " > < H e i g h t > 1 5 0 < / H e i g h t > < I s E x p a n d e d > t r u e < / I s E x p a n d e d > < W i d t h > 2 0 0 < / W i d t h > < / a : V a l u e > < / a : K e y V a l u e O f D i a g r a m O b j e c t K e y a n y T y p e z b w N T n L X > < a : K e y V a l u e O f D i a g r a m O b j e c t K e y a n y T y p e z b w N T n L X > < a : K e y > < K e y > T a b l e s \ d i m _ c u s t o m e r \ C o l u m n s \ p l a t f o r m < / K e y > < / a : K e y > < a : V a l u e   i : t y p e = " D i a g r a m D i s p l a y N o d e V i e w S t a t e " > < H e i g h t > 1 5 0 < / H e i g h t > < I s E x p a n d e d > t r u e < / I s E x p a n d e d > < W i d t h > 2 0 0 < / W i d t h > < / a : V a l u e > < / a : K e y V a l u e O f D i a g r a m O b j e c t K e y a n y T y p e z b w N T n L X > < a : K e y V a l u e O f D i a g r a m O b j e c t K e y a n y T y p e z b w N T n L X > < a : K e y > < K e y > T a b l e s \ d i m _ c u s t o m e r \ C o l u m n s \ c h a n n e l < / K e y > < / a : K e y > < a : V a l u e   i : t y p e = " D i a g r a m D i s p l a y N o d e V i e w S t a t e " > < H e i g h t > 1 5 0 < / H e i g h t > < I s E x p a n d e d > t r u e < / I s E x p a n d e d > < W i d t h > 2 0 0 < / W i d t h > < / a : V a l u e > < / a : K e y V a l u e O f D i a g r a m O b j e c t K e y a n y T y p e z b w N T n L X > < a : K e y V a l u e O f D i a g r a m O b j e c t K e y a n y T y p e z b w N T n L X > < a : K e y > < K e y > T a b l e s \ d i m _ m a r k e t < / K e y > < / a : K e y > < a : V a l u e   i : t y p e = " D i a g r a m D i s p l a y N o d e V i e w S t a t e " > < H e i g h t > 1 5 0 < / H e i g h t > < I s E x p a n d e d > t r u e < / I s E x p a n d e d > < L a y e d O u t > t r u e < / L a y e d O u t > < L e f t > 3 1 7 . 6 < / L e f t > < W i d t h > 2 0 0 < / W i d t h > < / a : V a l u e > < / a : K e y V a l u e O f D i a g r a m O b j e c t K e y a n y T y p e z b w N T n L X > < a : K e y V a l u e O f D i a g r a m O b j e c t K e y a n y T y p e z b w N T n L X > < a : K e y > < K e y > T a b l e s \ d i m _ m a r k e t \ C o l u m n s \ m a r k e t < / K e y > < / a : K e y > < a : V a l u e   i : t y p e = " D i a g r a m D i s p l a y N o d e V i e w S t a t e " > < H e i g h t > 1 5 0 < / H e i g h t > < I s E x p a n d e d > t r u e < / I s E x p a n d e d > < W i d t h > 2 0 0 < / W i d t h > < / a : V a l u e > < / a : K e y V a l u e O f D i a g r a m O b j e c t K e y a n y T y p e z b w N T n L X > < a : K e y V a l u e O f D i a g r a m O b j e c t K e y a n y T y p e z b w N T n L X > < a : K e y > < K e y > T a b l e s \ d i m _ m a r k e t \ C o l u m n s \ s u b _ z o n e < / K e y > < / a : K e y > < a : V a l u e   i : t y p e = " D i a g r a m D i s p l a y N o d e V i e w S t a t e " > < H e i g h t > 1 5 0 < / H e i g h t > < I s E x p a n d e d > t r u e < / I s E x p a n d e d > < W i d t h > 2 0 0 < / W i d t h > < / a : V a l u e > < / a : K e y V a l u e O f D i a g r a m O b j e c t K e y a n y T y p e z b w N T n L X > < a : K e y V a l u e O f D i a g r a m O b j e c t K e y a n y T y p e z b w N T n L X > < a : K e y > < K e y > T a b l e s \ d i m _ m a r k e t \ C o l u m n s \ r e g i o n < / K e y > < / a : K e y > < a : V a l u e   i : t y p e = " D i a g r a m D i s p l a y N o d e V i e w S t a t e " > < H e i g h t > 1 5 0 < / H e i g h t > < I s E x p a n d e d > t r u e < / I s E x p a n d e d > < W i d t h > 2 0 0 < / W i d t h > < / a : V a l u e > < / a : K e y V a l u e O f D i a g r a m O b j e c t K e y a n y T y p e z b w N T n L X > < a : K e y V a l u e O f D i a g r a m O b j e c t K e y a n y T y p e z b w N T n L X > < a : K e y > < K e y > T a b l e s \ d i m _ p r o d u c t < / K e y > < / a : K e y > < a : V a l u e   i : t y p e = " D i a g r a m D i s p l a y N o d e V i e w S t a t e " > < H e i g h t > 2 1 5 . 5 9 9 9 9 9 9 9 9 9 9 9 9 7 < / H e i g h t > < I s E x p a n d e d > t r u e < / I s E x p a n d e d > < L a y e d O u t > t r u e < / L a y e d O u t > < L e f t > 1 1 6 7 . 8 0 7 6 2 1 1 3 5 3 3 1 6 < / L e f t > < T a b I n d e x > 5 < / T a b I n d e x > < T o p > 2 8 7 . 4 < / T o p > < W i d t h > 2 3 2 < / W i d t h > < / a : V a l u e > < / a : K e y V a l u e O f D i a g r a m O b j e c t K e y a n y T y p e z b w N T n L X > < a : K e y V a l u e O f D i a g r a m O b j e c t K e y a n y T y p e z b w N T n L X > < a : K e y > < K e y > T a b l e s \ d i m _ p r o d u c t \ C o l u m n s \ p r o d u c t _ c o d e < / K e y > < / a : K e y > < a : V a l u e   i : t y p e = " D i a g r a m D i s p l a y N o d e V i e w S t a t e " > < H e i g h t > 1 5 0 < / H e i g h t > < I s E x p a n d e d > t r u e < / I s E x p a n d e d > < W i d t h > 2 0 0 < / W i d t h > < / a : V a l u e > < / a : K e y V a l u e O f D i a g r a m O b j e c t K e y a n y T y p e z b w N T n L X > < a : K e y V a l u e O f D i a g r a m O b j e c t K e y a n y T y p e z b w N T n L X > < a : K e y > < K e y > T a b l e s \ d i m _ p r o d u c t \ C o l u m n s \ d i v i s i o n < / K e y > < / a : K e y > < a : V a l u e   i : t y p e = " D i a g r a m D i s p l a y N o d e V i e w S t a t e " > < H e i g h t > 1 5 0 < / H e i g h t > < I s E x p a n d e d > t r u e < / I s E x p a n d e d > < W i d t h > 2 0 0 < / W i d t h > < / a : V a l u e > < / a : K e y V a l u e O f D i a g r a m O b j e c t K e y a n y T y p e z b w N T n L X > < a : K e y V a l u e O f D i a g r a m O b j e c t K e y a n y T y p e z b w N T n L X > < a : K e y > < K e y > T a b l e s \ d i m _ p r o d u c t \ C o l u m n s \ s e g m e n t < / K e y > < / a : K e y > < a : V a l u e   i : t y p e = " D i a g r a m D i s p l a y N o d e V i e w S t a t e " > < H e i g h t > 1 5 0 < / H e i g h t > < I s E x p a n d e d > t r u e < / I s E x p a n d e d > < W i d t h > 2 0 0 < / W i d t h > < / a : V a l u e > < / a : K e y V a l u e O f D i a g r a m O b j e c t K e y a n y T y p e z b w N T n L X > < a : K e y V a l u e O f D i a g r a m O b j e c t K e y a n y T y p e z b w N T n L X > < a : K e y > < K e y > T a b l e s \ d i m _ p r o d u c t \ C o l u m n s \ c a t e g o r y < / K e y > < / a : K e y > < a : V a l u e   i : t y p e = " D i a g r a m D i s p l a y N o d e V i e w S t a t e " > < H e i g h t > 1 5 0 < / H e i g h t > < I s E x p a n d e d > t r u e < / I s E x p a n d e d > < W i d t h > 2 0 0 < / W i d t h > < / a : V a l u e > < / a : K e y V a l u e O f D i a g r a m O b j e c t K e y a n y T y p e z b w N T n L X > < a : K e y V a l u e O f D i a g r a m O b j e c t K e y a n y T y p e z b w N T n L X > < a : K e y > < K e y > T a b l e s \ d i m _ p r o d u c t \ C o l u m n s \ p r o d u c t < / K e y > < / a : K e y > < a : V a l u e   i : t y p e = " D i a g r a m D i s p l a y N o d e V i e w S t a t e " > < H e i g h t > 1 5 0 < / H e i g h t > < I s E x p a n d e d > t r u e < / I s E x p a n d e d > < W i d t h > 2 0 0 < / W i d t h > < / a : V a l u e > < / a : K e y V a l u e O f D i a g r a m O b j e c t K e y a n y T y p e z b w N T n L X > < a : K e y V a l u e O f D i a g r a m O b j e c t K e y a n y T y p e z b w N T n L X > < a : K e y > < K e y > T a b l e s \ d i m _ p r o d u c t \ C o l u m n s \ v a r i a n t < / K e y > < / a : K e y > < a : V a l u e   i : t y p e = " D i a g r a m D i s p l a y N o d e V i e w S t a t e " > < H e i g h t > 1 5 0 < / H e i g h t > < I s E x p a n d e d > t r u e < / I s E x p a n d e d > < W i d t h > 2 0 0 < / W i d t h > < / a : V a l u e > < / a : K e y V a l u e O f D i a g r a m O b j e c t K e y a n y T y p e z b w N T n L X > < a : K e y V a l u e O f D i a g r a m O b j e c t K e y a n y T y p e z b w N T n L X > < a : K e y > < K e y > T a b l e s \ f a c t _ s a l e s _ m o n t h l y < / K e y > < / a : K e y > < a : V a l u e   i : t y p e = " D i a g r a m D i s p l a y N o d e V i e w S t a t e " > < H e i g h t > 4 4 7 . 3 9 9 9 9 9 9 9 9 9 9 4 5 2 < / H e i g h t > < I s E x p a n d e d > t r u e < / I s E x p a n d e d > < L a y e d O u t > t r u e < / L a y e d O u t > < L e f t > 6 2 2 . 5 1 1 4 3 1 7 0 2 9 9 7 1 3 < / L e f t > < S c r o l l V e r t i c a l O f f s e t > 5 5 . 8 6 0 0 0 0 0 0 0 0 0 5 3 5 7 < / S c r o l l V e r t i c a l O f f s e t > < T a b I n d e x > 4 < / T a b I n d e x > < T o p > 1 9 8 . 5 9 9 9 9 9 9 9 9 9 9 9 7 4 < / T o p > < W i d t h > 2 6 3 . 2 0 0 0 0 0 0 0 0 0 0 0 0 5 < / W i d t h > < / a : V a l u e > < / a : K e y V a l u e O f D i a g r a m O b j e c t K e y a n y T y p e z b w N T n L X > < a : K e y V a l u e O f D i a g r a m O b j e c t K e y a n y T y p e z b w N T n L X > < a : K e y > < K e y > T a b l e s \ f a c t _ s a l e s _ m o n t h l y \ C o l u m n s \ d a t e < / K e y > < / a : K e y > < a : V a l u e   i : t y p e = " D i a g r a m D i s p l a y N o d e V i e w S t a t e " > < H e i g h t > 1 5 0 < / H e i g h t > < I s E x p a n d e d > t r u e < / I s E x p a n d e d > < W i d t h > 2 0 0 < / W i d t h > < / a : V a l u e > < / a : K e y V a l u e O f D i a g r a m O b j e c t K e y a n y T y p e z b w N T n L X > < a : K e y V a l u e O f D i a g r a m O b j e c t K e y a n y T y p e z b w N T n L X > < a : K e y > < K e y > T a b l e s \ f a c t _ s a l e s _ m o n t h l y \ C o l u m n s \ p r o d u c t _ c o d e < / K e y > < / a : K e y > < a : V a l u e   i : t y p e = " D i a g r a m D i s p l a y N o d e V i e w S t a t e " > < H e i g h t > 1 5 0 < / H e i g h t > < I s E x p a n d e d > t r u e < / I s E x p a n d e d > < W i d t h > 2 0 0 < / W i d t h > < / a : V a l u e > < / a : K e y V a l u e O f D i a g r a m O b j e c t K e y a n y T y p e z b w N T n L X > < a : K e y V a l u e O f D i a g r a m O b j e c t K e y a n y T y p e z b w N T n L X > < a : K e y > < K e y > T a b l e s \ f a c t _ s a l e s _ m o n t h l y \ C o l u m n s \ c u s t o m e r _ c o d e < / K e y > < / a : K e y > < a : V a l u e   i : t y p e = " D i a g r a m D i s p l a y N o d e V i e w S t a t e " > < H e i g h t > 1 5 0 < / H e i g h t > < I s E x p a n d e d > t r u e < / I s E x p a n d e d > < W i d t h > 2 0 0 < / W i d t h > < / a : V a l u e > < / a : K e y V a l u e O f D i a g r a m O b j e c t K e y a n y T y p e z b w N T n L X > < a : K e y V a l u e O f D i a g r a m O b j e c t K e y a n y T y p e z b w N T n L X > < a : K e y > < K e y > T a b l e s \ f a c t _ s a l e s _ m o n t h l y \ C o l u m n s \ Q t y < / K e y > < / a : K e y > < a : V a l u e   i : t y p e = " D i a g r a m D i s p l a y N o d e V i e w S t a t e " > < H e i g h t > 1 5 0 < / H e i g h t > < I s E x p a n d e d > t r u e < / I s E x p a n d e d > < W i d t h > 2 0 0 < / W i d t h > < / a : V a l u e > < / a : K e y V a l u e O f D i a g r a m O b j e c t K e y a n y T y p e z b w N T n L X > < a : K e y V a l u e O f D i a g r a m O b j e c t K e y a n y T y p e z b w N T n L X > < a : K e y > < K e y > T a b l e s \ f a c t _ s a l e s _ m o n t h l y \ C o l u m n s \ n e t _ s a l e s _ a m o u n t < / K e y > < / a : K e y > < a : V a l u e   i : t y p e = " D i a g r a m D i s p l a y N o d e V i e w S t a t e " > < H e i g h t > 1 5 0 < / H e i g h t > < I s E x p a n d e d > t r u e < / I s E x p a n d e d > < W i d t h > 2 0 0 < / W i d t h > < / a : V a l u e > < / a : K e y V a l u e O f D i a g r a m O b j e c t K e y a n y T y p e z b w N T n L X > < a : K e y V a l u e O f D i a g r a m O b j e c t K e y a n y T y p e z b w N T n L X > < a : K e y > < K e y > T a b l e s \ f a c t _ s a l e s _ m o n t h l y \ C o l u m n s \ f r e i g h t _ c o s t < / K e y > < / a : K e y > < a : V a l u e   i : t y p e = " D i a g r a m D i s p l a y N o d e V i e w S t a t e " > < H e i g h t > 1 5 0 < / H e i g h t > < I s E x p a n d e d > t r u e < / I s E x p a n d e d > < W i d t h > 2 0 0 < / W i d t h > < / a : V a l u e > < / a : K e y V a l u e O f D i a g r a m O b j e c t K e y a n y T y p e z b w N T n L X > < a : K e y V a l u e O f D i a g r a m O b j e c t K e y a n y T y p e z b w N T n L X > < a : K e y > < K e y > T a b l e s \ f a c t _ s a l e s _ m o n t h l y \ C o l u m n s \ m a n u f a c t u r i n g _ c o s t < / K e y > < / a : K e y > < a : V a l u e   i : t y p e = " D i a g r a m D i s p l a y N o d e V i e w S t a t e " > < H e i g h t > 1 5 0 < / H e i g h t > < I s E x p a n d e d > t r u e < / I s E x p a n d e d > < W i d t h > 2 0 0 < / W i d t h > < / a : V a l u e > < / a : K e y V a l u e O f D i a g r a m O b j e c t K e y a n y T y p e z b w N T n L X > < a : K e y V a l u e O f D i a g r a m O b j e c t K e y a n y T y p e z b w N T n L X > < a : K e y > < K e y > T a b l e s \ f a c t _ s a l e s _ m o n t h l y \ C o l u m n s \ F Y < / K e y > < / a : K e y > < a : V a l u e   i : t y p e = " D i a g r a m D i s p l a y N o d e V i e w S t a t e " > < H e i g h t > 1 5 0 < / H e i g h t > < I s E x p a n d e d > t r u e < / I s E x p a n d e d > < W i d t h > 2 0 0 < / W i d t h > < / a : V a l u e > < / a : K e y V a l u e O f D i a g r a m O b j e c t K e y a n y T y p e z b w N T n L X > < a : K e y V a l u e O f D i a g r a m O b j e c t K e y a n y T y p e z b w N T n L X > < a : K e y > < K e y > T a b l e s \ f a c t _ s a l e s _ m o n t h l y \ C o l u m n s \ c u s t o m e r   n a m e < / K e y > < / a : K e y > < a : V a l u e   i : t y p e = " D i a g r a m D i s p l a y N o d e V i e w S t a t e " > < H e i g h t > 1 5 0 < / H e i g h t > < I s E x p a n d e d > t r u e < / I s E x p a n d e d > < W i d t h > 2 0 0 < / W i d t h > < / a : V a l u e > < / a : K e y V a l u e O f D i a g r a m O b j e c t K e y a n y T y p e z b w N T n L X > < a : K e y V a l u e O f D i a g r a m O b j e c t K e y a n y T y p e z b w N T n L X > < a : K e y > < K e y > T a b l e s \ f a c t _ s a l e s _ m o n t h l y \ M e a s u r e s \ N e t   S a l e s < / K e y > < / a : K e y > < a : V a l u e   i : t y p e = " D i a g r a m D i s p l a y N o d e V i e w S t a t e " > < H e i g h t > 1 5 0 < / H e i g h t > < I s E x p a n d e d > t r u e < / I s E x p a n d e d > < W i d t h > 2 0 0 < / W i d t h > < / a : V a l u e > < / a : K e y V a l u e O f D i a g r a m O b j e c t K e y a n y T y p e z b w N T n L X > < a : K e y V a l u e O f D i a g r a m O b j e c t K e y a n y T y p e z b w N T n L X > < a : K e y > < K e y > T a b l e s \ f a c t _ s a l e s _ m o n t h l y \ M e a s u r e s \ N e t S a l e s   1 9 < / K e y > < / a : K e y > < a : V a l u e   i : t y p e = " D i a g r a m D i s p l a y N o d e V i e w S t a t e " > < H e i g h t > 1 5 0 < / H e i g h t > < I s E x p a n d e d > t r u e < / I s E x p a n d e d > < W i d t h > 2 0 0 < / W i d t h > < / a : V a l u e > < / a : K e y V a l u e O f D i a g r a m O b j e c t K e y a n y T y p e z b w N T n L X > < a : K e y V a l u e O f D i a g r a m O b j e c t K e y a n y T y p e z b w N T n L X > < a : K e y > < K e y > T a b l e s \ f a c t _ s a l e s _ m o n t h l y \ M e a s u r e s \ N e t S a l e s   2 0 < / K e y > < / a : K e y > < a : V a l u e   i : t y p e = " D i a g r a m D i s p l a y N o d e V i e w S t a t e " > < H e i g h t > 1 5 0 < / H e i g h t > < I s E x p a n d e d > t r u e < / I s E x p a n d e d > < W i d t h > 2 0 0 < / W i d t h > < / a : V a l u e > < / a : K e y V a l u e O f D i a g r a m O b j e c t K e y a n y T y p e z b w N T n L X > < a : K e y V a l u e O f D i a g r a m O b j e c t K e y a n y T y p e z b w N T n L X > < a : K e y > < K e y > T a b l e s \ f a c t _ s a l e s _ m o n t h l y \ M e a s u r e s \ N e t S a l e s   2 1 < / K e y > < / a : K e y > < a : V a l u e   i : t y p e = " D i a g r a m D i s p l a y N o d e V i e w S t a t e " > < H e i g h t > 1 5 0 < / H e i g h t > < I s E x p a n d e d > t r u e < / I s E x p a n d e d > < W i d t h > 2 0 0 < / W i d t h > < / a : V a l u e > < / a : K e y V a l u e O f D i a g r a m O b j e c t K e y a n y T y p e z b w N T n L X > < a : K e y V a l u e O f D i a g r a m O b j e c t K e y a n y T y p e z b w N T n L X > < a : K e y > < K e y > T a b l e s \ f a c t _ s a l e s _ m o n t h l y \ M e a s u r e s \ 2 1   v s   2 0 < / K e y > < / a : K e y > < a : V a l u e   i : t y p e = " D i a g r a m D i s p l a y N o d e V i e w S t a t e " > < H e i g h t > 1 5 0 < / H e i g h t > < I s E x p a n d e d > t r u e < / I s E x p a n d e d > < W i d t h > 2 0 0 < / W i d t h > < / a : V a l u e > < / a : K e y V a l u e O f D i a g r a m O b j e c t K e y a n y T y p e z b w N T n L X > < a : K e y V a l u e O f D i a g r a m O b j e c t K e y a n y T y p e z b w N T n L X > < a : K e y > < K e y > T a b l e s \ f a c t _ s a l e s _ m o n t h l y \ M e a s u r e s \ t a r g e t   2 1 < / K e y > < / a : K e y > < a : V a l u e   i : t y p e = " D i a g r a m D i s p l a y N o d e V i e w S t a t e " > < H e i g h t > 1 5 0 < / H e i g h t > < I s E x p a n d e d > t r u e < / I s E x p a n d e d > < W i d t h > 2 0 0 < / W i d t h > < / a : V a l u e > < / a : K e y V a l u e O f D i a g r a m O b j e c t K e y a n y T y p e z b w N T n L X > < a : K e y V a l u e O f D i a g r a m O b j e c t K e y a n y T y p e z b w N T n L X > < a : K e y > < K e y > T a b l e s \ f a c t _ s a l e s _ m o n t h l y \ M e a s u r e s \ 2 0 2 1   -   T a r g e t < / K e y > < / a : K e y > < a : V a l u e   i : t y p e = " D i a g r a m D i s p l a y N o d e V i e w S t a t e " > < H e i g h t > 1 5 0 < / H e i g h t > < I s E x p a n d e d > t r u e < / I s E x p a n d e d > < W i d t h > 2 0 0 < / W i d t h > < / a : V a l u e > < / a : K e y V a l u e O f D i a g r a m O b j e c t K e y a n y T y p e z b w N T n L X > < a : K e y V a l u e O f D i a g r a m O b j e c t K e y a n y T y p e z b w N T n L X > < a : K e y > < K e y > T a b l e s \ f a c t _ s a l e s _ m o n t h l y \ M e a s u r e s \ 2 0 2 1   -   T a r g e t   % < / K e y > < / a : K e y > < a : V a l u e   i : t y p e = " D i a g r a m D i s p l a y N o d e V i e w S t a t e " > < H e i g h t > 1 5 0 < / H e i g h t > < I s E x p a n d e d > t r u e < / I s E x p a n d e d > < W i d t h > 2 0 0 < / W i d t h > < / a : V a l u e > < / a : K e y V a l u e O f D i a g r a m O b j e c t K e y a n y T y p e z b w N T n L X > < a : K e y V a l u e O f D i a g r a m O b j e c t K e y a n y T y p e z b w N T n L X > < a : K e y > < K e y > T a b l e s \ f a c t _ s a l e s _ m o n t h l y \ M e a s u r e s \ S u m   o f   n e t _ s a l e s _ a m o u n t < / K e y > < / a : K e y > < a : V a l u e   i : t y p e = " D i a g r a m D i s p l a y N o d e V i e w S t a t e " > < H e i g h t > 1 5 0 < / H e i g h t > < I s E x p a n d e d > t r u e < / I s E x p a n d e d > < W i d t h > 2 0 0 < / W i d t h > < / a : V a l u e > < / a : K e y V a l u e O f D i a g r a m O b j e c t K e y a n y T y p e z b w N T n L X > < a : K e y V a l u e O f D i a g r a m O b j e c t K e y a n y T y p e z b w N T n L X > < a : K e y > < K e y > T a b l e s \ f a c t _ s a l e s _ m o n t h l y \ S u m   o f   n e t _ s a l e s _ a m o u n t \ A d d i t i o n a l   I n f o \ I m p l i c i t   M e a s u r e < / K e y > < / a : K e y > < a : V a l u e   i : t y p e = " D i a g r a m D i s p l a y V i e w S t a t e I D i a g r a m T a g A d d i t i o n a l I n f o " / > < / a : K e y V a l u e O f D i a g r a m O b j e c t K e y a n y T y p e z b w N T n L X > < a : K e y V a l u e O f D i a g r a m O b j e c t K e y a n y T y p e z b w N T n L X > < a : K e y > < K e y > T a b l e s \ f a c t _ s a l e s _ m o n t h l y \ M e a s u r e s \ S u m   o f   Q t y < / K e y > < / a : K e y > < a : V a l u e   i : t y p e = " D i a g r a m D i s p l a y N o d e V i e w S t a t e " > < H e i g h t > 1 5 0 < / H e i g h t > < I s E x p a n d e d > t r u e < / I s E x p a n d e d > < W i d t h > 2 0 0 < / W i d t h > < / a : V a l u e > < / a : K e y V a l u e O f D i a g r a m O b j e c t K e y a n y T y p e z b w N T n L X > < a : K e y V a l u e O f D i a g r a m O b j e c t K e y a n y T y p e z b w N T n L X > < a : K e y > < K e y > T a b l e s \ f a c t _ s a l e s _ m o n t h l y \ S u m   o f   Q t y \ A d d i t i o n a l   I n f o \ I m p l i c i t   M e a s u r e < / K e y > < / a : K e y > < a : V a l u e   i : t y p e = " D i a g r a m D i s p l a y V i e w S t a t e I D i a g r a m T a g A d d i t i o n a l I n f o " / > < / a : K e y V a l u e O f D i a g r a m O b j e c t K e y a n y T y p e z b w N T n L X > < a : K e y V a l u e O f D i a g r a m O b j e c t K e y a n y T y p e z b w N T n L X > < a : K e y > < K e y > T a b l e s \ f a c t _ s a l e s _ m o n t h l y \ M e a s u r e s \ C o u n t   o f   Q t y < / K e y > < / a : K e y > < a : V a l u e   i : t y p e = " D i a g r a m D i s p l a y N o d e V i e w S t a t e " > < H e i g h t > 1 5 0 < / H e i g h t > < I s E x p a n d e d > t r u e < / I s E x p a n d e d > < W i d t h > 2 0 0 < / W i d t h > < / a : V a l u e > < / a : K e y V a l u e O f D i a g r a m O b j e c t K e y a n y T y p e z b w N T n L X > < a : K e y V a l u e O f D i a g r a m O b j e c t K e y a n y T y p e z b w N T n L X > < a : K e y > < K e y > T a b l e s \ f a c t _ s a l e s _ m o n t h l y \ C o u n t   o f   Q t y \ A d d i t i o n a l   I n f o \ I m p l i c i t   M e a s u r e < / K e y > < / a : K e y > < a : V a l u e   i : t y p e = " D i a g r a m D i s p l a y V i e w S t a t e I D i a g r a m T a g A d d i t i o n a l I n f o " / > < / a : K e y V a l u e O f D i a g r a m O b j e c t K e y a n y T y p e z b w N T n L X > < a : K e y V a l u e O f D i a g r a m O b j e c t K e y a n y T y p e z b w N T n L X > < a : K e y > < K e y > T a b l e s \ f a c t _ s a l e s _ m o n t h l y \ C o l u m n s \ t o t a l _ c o g s < / K e y > < / a : K e y > < a : V a l u e   i : t y p e = " D i a g r a m D i s p l a y N o d e V i e w S t a t e " > < H e i g h t > 1 5 0 < / H e i g h t > < I s E x p a n d e d > t r u e < / I s E x p a n d e d > < W i d t h > 2 0 0 < / W i d t h > < / a : V a l u e > < / a : K e y V a l u e O f D i a g r a m O b j e c t K e y a n y T y p e z b w N T n L X > < a : K e y V a l u e O f D i a g r a m O b j e c t K e y a n y T y p e z b w N T n L X > < a : K e y > < K e y > T a b l e s \ f a c t _ s a l e s _ m o n t h l y \ M e a s u r e s \ C O G S < / K e y > < / a : K e y > < a : V a l u e   i : t y p e = " D i a g r a m D i s p l a y N o d e V i e w S t a t e " > < H e i g h t > 1 5 0 < / H e i g h t > < I s E x p a n d e d > t r u e < / I s E x p a n d e d > < W i d t h > 2 0 0 < / W i d t h > < / a : V a l u e > < / a : K e y V a l u e O f D i a g r a m O b j e c t K e y a n y T y p e z b w N T n L X > < a : K e y V a l u e O f D i a g r a m O b j e c t K e y a n y T y p e z b w N T n L X > < a : K e y > < K e y > T a b l e s \ f a c t _ s a l e s _ m o n t h l y \ M e a s u r e s \ G r o s s   M a r g i n < / K e y > < / a : K e y > < a : V a l u e   i : t y p e = " D i a g r a m D i s p l a y N o d e V i e w S t a t e " > < H e i g h t > 1 5 0 < / H e i g h t > < I s E x p a n d e d > t r u e < / I s E x p a n d e d > < W i d t h > 2 0 0 < / W i d t h > < / a : V a l u e > < / a : K e y V a l u e O f D i a g r a m O b j e c t K e y a n y T y p e z b w N T n L X > < a : K e y V a l u e O f D i a g r a m O b j e c t K e y a n y T y p e z b w N T n L X > < a : K e y > < K e y > T a b l e s \ f a c t _ s a l e s _ m o n t h l y \ M e a s u r e s \ G M   % < / K e y > < / a : K e y > < a : V a l u e   i : t y p e = " D i a g r a m D i s p l a y N o d e V i e w S t a t e " > < H e i g h t > 1 5 0 < / H e i g h t > < I s E x p a n d e d > t r u e < / I s E x p a n d e d > < W i d t h > 2 0 0 < / W i d t h > < / a : V a l u e > < / a : K e y V a l u e O f D i a g r a m O b j e c t K e y a n y T y p e z b w N T n L X > < a : K e y V a l u e O f D i a g r a m O b j e c t K e y a n y T y p e z b w N T n L X > < a : K e y > < K e y > T a b l e s \ d i m _ d a t e < / K e y > < / a : K e y > < a : V a l u e   i : t y p e = " D i a g r a m D i s p l a y N o d e V i e w S t a t e " > < H e i g h t > 1 5 0 < / H e i g h t > < I s E x p a n d e d > t r u e < / I s E x p a n d e d > < L a y e d O u t > t r u e < / L a y e d O u t > < L e f t > 1 1 0 4 . 2 0 7 6 2 1 1 3 5 3 3 1 7 < / L e f t > < T a b I n d e x > 2 < / T a b I n d e x > < W i d t h > 2 0 0 < / W i d t h > < / a : V a l u e > < / a : K e y V a l u e O f D i a g r a m O b j e c t K e y a n y T y p e z b w N T n L X > < a : K e y V a l u e O f D i a g r a m O b j e c t K e y a n y T y p e z b w N T n L X > < a : K e y > < K e y > T a b l e s \ d i m _ d a t e \ C o l u m n s \ d a t e < / K e y > < / a : K e y > < a : V a l u e   i : t y p e = " D i a g r a m D i s p l a y N o d e V i e w S t a t e " > < H e i g h t > 1 5 0 < / H e i g h t > < I s E x p a n d e d > t r u e < / I s E x p a n d e d > < W i d t h > 2 0 0 < / W i d t h > < / a : V a l u e > < / a : K e y V a l u e O f D i a g r a m O b j e c t K e y a n y T y p e z b w N T n L X > < a : K e y V a l u e O f D i a g r a m O b j e c t K e y a n y T y p e z b w N T n L X > < a : K e y > < K e y > T a b l e s \ d i m _ d a t e \ C o l u m n s \ m o n t h < / K e y > < / a : K e y > < a : V a l u e   i : t y p e = " D i a g r a m D i s p l a y N o d e V i e w S t a t e " > < H e i g h t > 1 5 0 < / H e i g h t > < I s E x p a n d e d > t r u e < / I s E x p a n d e d > < W i d t h > 2 0 0 < / W i d t h > < / a : V a l u e > < / a : K e y V a l u e O f D i a g r a m O b j e c t K e y a n y T y p e z b w N T n L X > < a : K e y V a l u e O f D i a g r a m O b j e c t K e y a n y T y p e z b w N T n L X > < a : K e y > < K e y > T a b l e s \ d i m _ d a t e \ C o l u m n s \ F Y < / K e y > < / a : K e y > < a : V a l u e   i : t y p e = " D i a g r a m D i s p l a y N o d e V i e w S t a t e " > < H e i g h t > 1 5 0 < / H e i g h t > < I s E x p a n d e d > t r u e < / I s E x p a n d e d > < W i d t h > 2 0 0 < / W i d t h > < / a : V a l u e > < / a : K e y V a l u e O f D i a g r a m O b j e c t K e y a n y T y p e z b w N T n L X > < a : K e y V a l u e O f D i a g r a m O b j e c t K e y a n y T y p e z b w N T n L X > < a : K e y > < K e y > T a b l e s \ n s _ t a r g e t s _ 2 0 2 1 < / K e y > < / a : K e y > < a : V a l u e   i : t y p e = " D i a g r a m D i s p l a y N o d e V i e w S t a t e " > < H e i g h t > 1 5 0 < / H e i g h t > < I s E x p a n d e d > t r u e < / I s E x p a n d e d > < I s F o c u s e d > t r u e < / I s F o c u s e d > < L a y e d O u t > t r u e < / L a y e d O u t > < L e f t > 6 5 6 . 2 0 7 6 2 1 1 3 5 3 3 1 4 6 < / L e f t > < T a b I n d e x > 1 < / T a b I n d e x > < W i d t h > 2 0 0 < / W i d t h > < / a : V a l u e > < / a : K e y V a l u e O f D i a g r a m O b j e c t K e y a n y T y p e z b w N T n L X > < a : K e y V a l u e O f D i a g r a m O b j e c t K e y a n y T y p e z b w N T n L X > < a : K e y > < K e y > T a b l e s \ n s _ t a r g e t s _ 2 0 2 1 \ C o l u m n s \ m a r k e t < / K e y > < / a : K e y > < a : V a l u e   i : t y p e = " D i a g r a m D i s p l a y N o d e V i e w S t a t e " > < H e i g h t > 1 5 0 < / H e i g h t > < I s E x p a n d e d > t r u e < / I s E x p a n d e d > < W i d t h > 2 0 0 < / W i d t h > < / a : V a l u e > < / a : K e y V a l u e O f D i a g r a m O b j e c t K e y a n y T y p e z b w N T n L X > < a : K e y V a l u e O f D i a g r a m O b j e c t K e y a n y T y p e z b w N T n L X > < a : K e y > < K e y > T a b l e s \ n s _ t a r g e t s _ 2 0 2 1 \ C o l u m n s \ d a t e < / K e y > < / a : K e y > < a : V a l u e   i : t y p e = " D i a g r a m D i s p l a y N o d e V i e w S t a t e " > < H e i g h t > 1 5 0 < / H e i g h t > < I s E x p a n d e d > t r u e < / I s E x p a n d e d > < W i d t h > 2 0 0 < / W i d t h > < / a : V a l u e > < / a : K e y V a l u e O f D i a g r a m O b j e c t K e y a n y T y p e z b w N T n L X > < a : K e y V a l u e O f D i a g r a m O b j e c t K e y a n y T y p e z b w N T n L X > < a : K e y > < K e y > T a b l e s \ n s _ t a r g e t s _ 2 0 2 1 \ C o l u m n s \ n s _ t a r g e t < / K e y > < / a : K e y > < a : V a l u e   i : t y p e = " D i a g r a m D i s p l a y N o d e V i e w S t a t e " > < H e i g h t > 1 5 0 < / H e i g h t > < I s E x p a n d e d > t r u e < / I s E x p a n d e d > < W i d t h > 2 0 0 < / W i d t h > < / a : V a l u e > < / a : K e y V a l u e O f D i a g r a m O b j e c t K e y a n y T y p e z b w N T n L X > < a : K e y V a l u e O f D i a g r a m O b j e c t K e y a n y T y p e z b w N T n L X > < a : K e y > < K e y > R e l a t i o n s h i p s \ & l t ; T a b l e s \ d i m _ c u s t o m e r \ C o l u m n s \ m a r k e t & g t ; - & l t ; T a b l e s \ d i m _ m a r k e t \ C o l u m n s \ m a r k e t & g t ; < / K e y > < / a : K e y > < a : V a l u e   i : t y p e = " D i a g r a m D i s p l a y L i n k V i e w S t a t e " > < A u t o m a t i o n P r o p e r t y H e l p e r T e x t > E n d   p o i n t   1 :   ( 2 1 0 . 4 , 2 1 9 . 8 ) .   E n d   p o i n t   2 :   ( 3 0 1 . 6 , 7 5 )   < / A u t o m a t i o n P r o p e r t y H e l p e r T e x t > < L a y e d O u t > t r u e < / L a y e d O u t > < P o i n t s   x m l n s : b = " h t t p : / / s c h e m a s . d a t a c o n t r a c t . o r g / 2 0 0 4 / 0 7 / S y s t e m . W i n d o w s " > < b : P o i n t > < b : _ x > 2 1 0 . 3 9 9 9 9 9 9 9 9 9 9 9 9 8 < / b : _ x > < b : _ y > 2 1 9 . 7 9 9 9 9 9 9 9 9 9 9 9 9 5 < / b : _ y > < / b : P o i n t > < b : P o i n t > < b : _ x > 2 1 0 . 4 < / b : _ x > < b : _ y > 7 7 < / b : _ y > < / b : P o i n t > < b : P o i n t > < b : _ x > 2 1 2 . 4 < / b : _ x > < b : _ y > 7 5 < / b : _ y > < / b : P o i n t > < b : P o i n t > < b : _ x > 3 0 1 . 6 < / b : _ x > < b : _ y > 7 5 < / b : _ y > < / b : P o i n t > < / P o i n t s > < / a : V a l u e > < / a : K e y V a l u e O f D i a g r a m O b j e c t K e y a n y T y p e z b w N T n L X > < a : K e y V a l u e O f D i a g r a m O b j e c t K e y a n y T y p e z b w N T n L X > < a : K e y > < K e y > R e l a t i o n s h i p s \ & l t ; T a b l e s \ d i m _ c u s t o m e r \ C o l u m n s \ m a r k e t & g t ; - & l t ; T a b l e s \ d i m _ m a r k e t \ C o l u m n s \ m a r k e t & g t ; \ F K < / K e y > < / a : K e y > < a : V a l u e   i : t y p e = " D i a g r a m D i s p l a y L i n k E n d p o i n t V i e w S t a t e " > < H e i g h t > 1 6 < / H e i g h t > < L a b e l L o c a t i o n   x m l n s : b = " h t t p : / / s c h e m a s . d a t a c o n t r a c t . o r g / 2 0 0 4 / 0 7 / S y s t e m . W i n d o w s " > < b : _ x > 2 0 2 . 3 9 9 9 9 9 9 9 9 9 9 9 9 8 < / b : _ x > < b : _ y > 2 1 9 . 7 9 9 9 9 9 9 9 9 9 9 9 9 5 < / b : _ y > < / L a b e l L o c a t i o n > < L o c a t i o n   x m l n s : b = " h t t p : / / s c h e m a s . d a t a c o n t r a c t . o r g / 2 0 0 4 / 0 7 / S y s t e m . W i n d o w s " > < b : _ x > 2 1 0 . 3 9 9 9 9 9 9 9 9 9 9 9 9 8 < / b : _ x > < b : _ y > 2 3 5 . 7 9 9 9 9 9 9 9 9 9 9 9 9 5 < / b : _ y > < / L o c a t i o n > < S h a p e R o t a t e A n g l e > 2 7 0 < / S h a p e R o t a t e A n g l e > < W i d t h > 1 6 < / W i d t h > < / a : V a l u e > < / a : K e y V a l u e O f D i a g r a m O b j e c t K e y a n y T y p e z b w N T n L X > < a : K e y V a l u e O f D i a g r a m O b j e c t K e y a n y T y p e z b w N T n L X > < a : K e y > < K e y > R e l a t i o n s h i p s \ & l t ; T a b l e s \ d i m _ c u s t o m e r \ C o l u m n s \ m a r k e t & g t ; - & l t ; T a b l e s \ d i m _ m a r k e t \ C o l u m n s \ m a r k e t & g t ; \ P K < / K e y > < / a : K e y > < a : V a l u e   i : t y p e = " D i a g r a m D i s p l a y L i n k E n d p o i n t V i e w S t a t e " > < H e i g h t > 1 6 < / H e i g h t > < L a b e l L o c a t i o n   x m l n s : b = " h t t p : / / s c h e m a s . d a t a c o n t r a c t . o r g / 2 0 0 4 / 0 7 / S y s t e m . W i n d o w s " > < b : _ x > 3 0 1 . 6 < / b : _ x > < b : _ y > 6 7 < / b : _ y > < / L a b e l L o c a t i o n > < L o c a t i o n   x m l n s : b = " h t t p : / / s c h e m a s . d a t a c o n t r a c t . o r g / 2 0 0 4 / 0 7 / S y s t e m . W i n d o w s " > < b : _ x > 3 1 7 . 6 < / b : _ x > < b : _ y > 7 5 < / b : _ y > < / L o c a t i o n > < S h a p e R o t a t e A n g l e > 1 8 0 < / S h a p e R o t a t e A n g l e > < W i d t h > 1 6 < / W i d t h > < / a : V a l u e > < / a : K e y V a l u e O f D i a g r a m O b j e c t K e y a n y T y p e z b w N T n L X > < a : K e y V a l u e O f D i a g r a m O b j e c t K e y a n y T y p e z b w N T n L X > < a : K e y > < K e y > R e l a t i o n s h i p s \ & l t ; T a b l e s \ d i m _ c u s t o m e r \ C o l u m n s \ m a r k e t & g t ; - & l t ; T a b l e s \ d i m _ m a r k e t \ C o l u m n s \ m a r k e t & g t ; \ C r o s s F i l t e r < / K e y > < / a : K e y > < a : V a l u e   i : t y p e = " D i a g r a m D i s p l a y L i n k C r o s s F i l t e r V i e w S t a t e " > < P o i n t s   x m l n s : b = " h t t p : / / s c h e m a s . d a t a c o n t r a c t . o r g / 2 0 0 4 / 0 7 / S y s t e m . W i n d o w s " > < b : P o i n t > < b : _ x > 2 1 0 . 3 9 9 9 9 9 9 9 9 9 9 9 9 8 < / b : _ x > < b : _ y > 2 1 9 . 7 9 9 9 9 9 9 9 9 9 9 9 9 5 < / b : _ y > < / b : P o i n t > < b : P o i n t > < b : _ x > 2 1 0 . 4 < / b : _ x > < b : _ y > 7 7 < / b : _ y > < / b : P o i n t > < b : P o i n t > < b : _ x > 2 1 2 . 4 < / b : _ x > < b : _ y > 7 5 < / b : _ y > < / b : P o i n t > < b : P o i n t > < b : _ x > 3 0 1 . 6 < / b : _ x > < b : _ y > 7 5 < / b : _ y > < / b : P o i n t > < / P o i n t s > < / a : V a l u e > < / a : K e y V a l u e O f D i a g r a m O b j e c t K e y a n y T y p e z b w N T n L X > < a : K e y V a l u e O f D i a g r a m O b j e c t K e y a n y T y p e z b w N T n L X > < a : K e y > < K e y > R e l a t i o n s h i p s \ & l t ; T a b l e s \ f a c t _ s a l e s _ m o n t h l y \ C o l u m n s \ c u s t o m e r _ c o d e & g t ; - & l t ; T a b l e s \ d i m _ c u s t o m e r \ C o l u m n s \ c u s t o m e r _ c o d e & g t ; < / K e y > < / a : K e y > < a : V a l u e   i : t y p e = " D i a g r a m D i s p l a y L i n k V i e w S t a t e " > < A u t o m a t i o n P r o p e r t y H e l p e r T e x t > E n d   p o i n t   1 :   ( 6 0 6 . 5 1 1 4 3 1 7 0 2 9 9 7 , 4 2 2 . 3 ) .   E n d   p o i n t   2 :   ( 3 3 1 . 6 , 3 4 4 . 8 )   < / A u t o m a t i o n P r o p e r t y H e l p e r T e x t > < L a y e d O u t > t r u e < / L a y e d O u t > < P o i n t s   x m l n s : b = " h t t p : / / s c h e m a s . d a t a c o n t r a c t . o r g / 2 0 0 4 / 0 7 / S y s t e m . W i n d o w s " > < b : P o i n t > < b : _ x > 6 0 6 . 5 1 1 4 3 1 7 0 2 9 9 7 1 3 < / b : _ x > < b : _ y > 4 2 2 . 3 < / b : _ y > < / b : P o i n t > < b : P o i n t > < b : _ x > 4 7 1 . 0 5 5 7 1 6 < / b : _ x > < b : _ y > 4 2 2 . 3 < / b : _ y > < / b : P o i n t > < b : P o i n t > < b : _ x > 4 6 9 . 0 5 5 7 1 6 < / b : _ x > < b : _ y > 4 2 0 . 3 < / b : _ y > < / b : P o i n t > < b : P o i n t > < b : _ x > 4 6 9 . 0 5 5 7 1 6 < / b : _ x > < b : _ y > 3 4 6 . 8 < / b : _ y > < / b : P o i n t > < b : P o i n t > < b : _ x > 4 6 7 . 0 5 5 7 1 6 < / b : _ x > < b : _ y > 3 4 4 . 8 < / b : _ y > < / b : P o i n t > < b : P o i n t > < b : _ x > 3 3 1 . 5 9 9 9 9 9 9 9 9 9 9 9 9 1 < / b : _ x > < b : _ y > 3 4 4 . 8 < / b : _ y > < / b : P o i n t > < / P o i n t s > < / a : V a l u e > < / a : K e y V a l u e O f D i a g r a m O b j e c t K e y a n y T y p e z b w N T n L X > < a : K e y V a l u e O f D i a g r a m O b j e c t K e y a n y T y p e z b w N T n L X > < a : K e y > < K e y > R e l a t i o n s h i p s \ & l t ; T a b l e s \ f a c t _ s a l e s _ m o n t h l y \ C o l u m n s \ c u s t o m e r _ c o d e & g t ; - & l t ; T a b l e s \ d i m _ c u s t o m e r \ C o l u m n s \ c u s t o m e r _ c o d e & g t ; \ F K < / K e y > < / a : K e y > < a : V a l u e   i : t y p e = " D i a g r a m D i s p l a y L i n k E n d p o i n t V i e w S t a t e " > < H e i g h t > 1 6 < / H e i g h t > < L a b e l L o c a t i o n   x m l n s : b = " h t t p : / / s c h e m a s . d a t a c o n t r a c t . o r g / 2 0 0 4 / 0 7 / S y s t e m . W i n d o w s " > < b : _ x > 6 0 6 . 5 1 1 4 3 1 7 0 2 9 9 7 1 3 < / b : _ x > < b : _ y > 4 1 4 . 3 < / b : _ y > < / L a b e l L o c a t i o n > < L o c a t i o n   x m l n s : b = " h t t p : / / s c h e m a s . d a t a c o n t r a c t . o r g / 2 0 0 4 / 0 7 / S y s t e m . W i n d o w s " > < b : _ x > 6 2 2 . 5 1 1 4 3 1 7 0 2 9 9 7 1 3 < / b : _ x > < b : _ y > 4 2 2 . 3 < / b : _ y > < / L o c a t i o n > < S h a p e R o t a t e A n g l e > 1 8 0 < / S h a p e R o t a t e A n g l e > < W i d t h > 1 6 < / W i d t h > < / a : V a l u e > < / a : K e y V a l u e O f D i a g r a m O b j e c t K e y a n y T y p e z b w N T n L X > < a : K e y V a l u e O f D i a g r a m O b j e c t K e y a n y T y p e z b w N T n L X > < a : K e y > < K e y > R e l a t i o n s h i p s \ & l t ; T a b l e s \ f a c t _ s a l e s _ m o n t h l y \ C o l u m n s \ c u s t o m e r _ c o d e & g t ; - & l t ; T a b l e s \ d i m _ c u s t o m e r \ C o l u m n s \ c u s t o m e r _ c o d e & g t ; \ P K < / K e y > < / a : K e y > < a : V a l u e   i : t y p e = " D i a g r a m D i s p l a y L i n k E n d p o i n t V i e w S t a t e " > < H e i g h t > 1 6 < / H e i g h t > < L a b e l L o c a t i o n   x m l n s : b = " h t t p : / / s c h e m a s . d a t a c o n t r a c t . o r g / 2 0 0 4 / 0 7 / S y s t e m . W i n d o w s " > < b : _ x > 3 1 5 . 5 9 9 9 9 9 9 9 9 9 9 9 9 1 < / b : _ x > < b : _ y > 3 3 6 . 8 < / b : _ y > < / L a b e l L o c a t i o n > < L o c a t i o n   x m l n s : b = " h t t p : / / s c h e m a s . d a t a c o n t r a c t . o r g / 2 0 0 4 / 0 7 / S y s t e m . W i n d o w s " > < b : _ x > 3 1 5 . 5 9 9 9 9 9 9 9 9 9 9 9 9 7 < / b : _ x > < b : _ y > 3 4 4 . 8 < / b : _ y > < / L o c a t i o n > < S h a p e R o t a t e A n g l e > 3 6 0 < / S h a p e R o t a t e A n g l e > < W i d t h > 1 6 < / W i d t h > < / a : V a l u e > < / a : K e y V a l u e O f D i a g r a m O b j e c t K e y a n y T y p e z b w N T n L X > < a : K e y V a l u e O f D i a g r a m O b j e c t K e y a n y T y p e z b w N T n L X > < a : K e y > < K e y > R e l a t i o n s h i p s \ & l t ; T a b l e s \ f a c t _ s a l e s _ m o n t h l y \ C o l u m n s \ c u s t o m e r _ c o d e & g t ; - & l t ; T a b l e s \ d i m _ c u s t o m e r \ C o l u m n s \ c u s t o m e r _ c o d e & g t ; \ C r o s s F i l t e r < / K e y > < / a : K e y > < a : V a l u e   i : t y p e = " D i a g r a m D i s p l a y L i n k C r o s s F i l t e r V i e w S t a t e " > < P o i n t s   x m l n s : b = " h t t p : / / s c h e m a s . d a t a c o n t r a c t . o r g / 2 0 0 4 / 0 7 / S y s t e m . W i n d o w s " > < b : P o i n t > < b : _ x > 6 0 6 . 5 1 1 4 3 1 7 0 2 9 9 7 1 3 < / b : _ x > < b : _ y > 4 2 2 . 3 < / b : _ y > < / b : P o i n t > < b : P o i n t > < b : _ x > 4 7 1 . 0 5 5 7 1 6 < / b : _ x > < b : _ y > 4 2 2 . 3 < / b : _ y > < / b : P o i n t > < b : P o i n t > < b : _ x > 4 6 9 . 0 5 5 7 1 6 < / b : _ x > < b : _ y > 4 2 0 . 3 < / b : _ y > < / b : P o i n t > < b : P o i n t > < b : _ x > 4 6 9 . 0 5 5 7 1 6 < / b : _ x > < b : _ y > 3 4 6 . 8 < / b : _ y > < / b : P o i n t > < b : P o i n t > < b : _ x > 4 6 7 . 0 5 5 7 1 6 < / b : _ x > < b : _ y > 3 4 4 . 8 < / b : _ y > < / b : P o i n t > < b : P o i n t > < b : _ x > 3 3 1 . 5 9 9 9 9 9 9 9 9 9 9 9 9 1 < / b : _ x > < b : _ y > 3 4 4 . 8 < / b : _ y > < / b : P o i n t > < / P o i n t s > < / a : V a l u e > < / a : K e y V a l u e O f D i a g r a m O b j e c t K e y a n y T y p e z b w N T n L X > < a : K e y V a l u e O f D i a g r a m O b j e c t K e y a n y T y p e z b w N T n L X > < a : K e y > < K e y > R e l a t i o n s h i p s \ & l t ; T a b l e s \ f a c t _ s a l e s _ m o n t h l y \ C o l u m n s \ p r o d u c t _ c o d e & g t ; - & l t ; T a b l e s \ d i m _ p r o d u c t \ C o l u m n s \ p r o d u c t _ c o d e & g t ; < / K e y > < / a : K e y > < a : V a l u e   i : t y p e = " D i a g r a m D i s p l a y L i n k V i e w S t a t e " > < A u t o m a t i o n P r o p e r t y H e l p e r T e x t > E n d   p o i n t   1 :   ( 9 0 1 . 7 1 1 4 3 1 7 0 2 9 9 7 , 4 2 2 . 3 ) .   E n d   p o i n t   2 :   ( 1 1 5 1 . 8 0 7 6 2 1 1 3 5 3 3 , 3 9 5 . 2 )   < / A u t o m a t i o n P r o p e r t y H e l p e r T e x t > < L a y e d O u t > t r u e < / L a y e d O u t > < P o i n t s   x m l n s : b = " h t t p : / / s c h e m a s . d a t a c o n t r a c t . o r g / 2 0 0 4 / 0 7 / S y s t e m . W i n d o w s " > < b : P o i n t > < b : _ x > 9 0 1 . 7 1 1 4 3 1 7 0 2 9 9 7 1 7 < / b : _ x > < b : _ y > 4 2 2 . 3 < / b : _ y > < / b : P o i n t > < b : P o i n t > < b : _ x > 1 0 2 4 . 7 5 9 5 2 6 5 < / b : _ x > < b : _ y > 4 2 2 . 3 < / b : _ y > < / b : P o i n t > < b : P o i n t > < b : _ x > 1 0 2 6 . 7 5 9 5 2 6 5 < / b : _ x > < b : _ y > 4 2 0 . 3 < / b : _ y > < / b : P o i n t > < b : P o i n t > < b : _ x > 1 0 2 6 . 7 5 9 5 2 6 5 < / b : _ x > < b : _ y > 3 9 7 . 2 < / b : _ y > < / b : P o i n t > < b : P o i n t > < b : _ x > 1 0 2 8 . 7 5 9 5 2 6 5 < / b : _ x > < b : _ y > 3 9 5 . 2 < / b : _ y > < / b : P o i n t > < b : P o i n t > < b : _ x > 1 1 5 1 . 8 0 7 6 2 1 1 3 5 3 3 1 6 < / b : _ x > < b : _ y > 3 9 5 . 2 < / b : _ y > < / b : P o i n t > < / P o i n t s > < / a : V a l u e > < / a : K e y V a l u e O f D i a g r a m O b j e c t K e y a n y T y p e z b w N T n L X > < a : K e y V a l u e O f D i a g r a m O b j e c t K e y a n y T y p e z b w N T n L X > < a : K e y > < K e y > R e l a t i o n s h i p s \ & l t ; T a b l e s \ f a c t _ s a l e s _ m o n t h l y \ C o l u m n s \ p r o d u c t _ c o d e & g t ; - & l t ; T a b l e s \ d i m _ p r o d u c t \ C o l u m n s \ p r o d u c t _ c o d e & g t ; \ F K < / K e y > < / a : K e y > < a : V a l u e   i : t y p e = " D i a g r a m D i s p l a y L i n k E n d p o i n t V i e w S t a t e " > < H e i g h t > 1 6 < / H e i g h t > < L a b e l L o c a t i o n   x m l n s : b = " h t t p : / / s c h e m a s . d a t a c o n t r a c t . o r g / 2 0 0 4 / 0 7 / S y s t e m . W i n d o w s " > < b : _ x > 8 8 5 . 7 1 1 4 3 1 7 0 2 9 9 7 1 7 < / b : _ x > < b : _ y > 4 1 4 . 3 < / b : _ y > < / L a b e l L o c a t i o n > < L o c a t i o n   x m l n s : b = " h t t p : / / s c h e m a s . d a t a c o n t r a c t . o r g / 2 0 0 4 / 0 7 / S y s t e m . W i n d o w s " > < b : _ x > 8 8 5 . 7 1 1 4 3 1 7 0 2 9 9 7 1 7 < / b : _ x > < b : _ y > 4 2 2 . 3 < / b : _ y > < / L o c a t i o n > < S h a p e R o t a t e A n g l e > 3 6 0 < / S h a p e R o t a t e A n g l e > < W i d t h > 1 6 < / W i d t h > < / a : V a l u e > < / a : K e y V a l u e O f D i a g r a m O b j e c t K e y a n y T y p e z b w N T n L X > < a : K e y V a l u e O f D i a g r a m O b j e c t K e y a n y T y p e z b w N T n L X > < a : K e y > < K e y > R e l a t i o n s h i p s \ & l t ; T a b l e s \ f a c t _ s a l e s _ m o n t h l y \ C o l u m n s \ p r o d u c t _ c o d e & g t ; - & l t ; T a b l e s \ d i m _ p r o d u c t \ C o l u m n s \ p r o d u c t _ c o d e & g t ; \ P K < / K e y > < / a : K e y > < a : V a l u e   i : t y p e = " D i a g r a m D i s p l a y L i n k E n d p o i n t V i e w S t a t e " > < H e i g h t > 1 6 < / H e i g h t > < L a b e l L o c a t i o n   x m l n s : b = " h t t p : / / s c h e m a s . d a t a c o n t r a c t . o r g / 2 0 0 4 / 0 7 / S y s t e m . W i n d o w s " > < b : _ x > 1 1 5 1 . 8 0 7 6 2 1 1 3 5 3 3 1 6 < / b : _ x > < b : _ y > 3 8 7 . 2 < / b : _ y > < / L a b e l L o c a t i o n > < L o c a t i o n   x m l n s : b = " h t t p : / / s c h e m a s . d a t a c o n t r a c t . o r g / 2 0 0 4 / 0 7 / S y s t e m . W i n d o w s " > < b : _ x > 1 1 6 7 . 8 0 7 6 2 1 1 3 5 3 3 1 6 < / b : _ x > < b : _ y > 3 9 5 . 2 < / b : _ y > < / L o c a t i o n > < S h a p e R o t a t e A n g l e > 1 8 0 < / S h a p e R o t a t e A n g l e > < W i d t h > 1 6 < / W i d t h > < / a : V a l u e > < / a : K e y V a l u e O f D i a g r a m O b j e c t K e y a n y T y p e z b w N T n L X > < a : K e y V a l u e O f D i a g r a m O b j e c t K e y a n y T y p e z b w N T n L X > < a : K e y > < K e y > R e l a t i o n s h i p s \ & l t ; T a b l e s \ f a c t _ s a l e s _ m o n t h l y \ C o l u m n s \ p r o d u c t _ c o d e & g t ; - & l t ; T a b l e s \ d i m _ p r o d u c t \ C o l u m n s \ p r o d u c t _ c o d e & g t ; \ C r o s s F i l t e r < / K e y > < / a : K e y > < a : V a l u e   i : t y p e = " D i a g r a m D i s p l a y L i n k C r o s s F i l t e r V i e w S t a t e " > < P o i n t s   x m l n s : b = " h t t p : / / s c h e m a s . d a t a c o n t r a c t . o r g / 2 0 0 4 / 0 7 / S y s t e m . W i n d o w s " > < b : P o i n t > < b : _ x > 9 0 1 . 7 1 1 4 3 1 7 0 2 9 9 7 1 7 < / b : _ x > < b : _ y > 4 2 2 . 3 < / b : _ y > < / b : P o i n t > < b : P o i n t > < b : _ x > 1 0 2 4 . 7 5 9 5 2 6 5 < / b : _ x > < b : _ y > 4 2 2 . 3 < / b : _ y > < / b : P o i n t > < b : P o i n t > < b : _ x > 1 0 2 6 . 7 5 9 5 2 6 5 < / b : _ x > < b : _ y > 4 2 0 . 3 < / b : _ y > < / b : P o i n t > < b : P o i n t > < b : _ x > 1 0 2 6 . 7 5 9 5 2 6 5 < / b : _ x > < b : _ y > 3 9 7 . 2 < / b : _ y > < / b : P o i n t > < b : P o i n t > < b : _ x > 1 0 2 8 . 7 5 9 5 2 6 5 < / b : _ x > < b : _ y > 3 9 5 . 2 < / b : _ y > < / b : P o i n t > < b : P o i n t > < b : _ x > 1 1 5 1 . 8 0 7 6 2 1 1 3 5 3 3 1 6 < / b : _ x > < b : _ y > 3 9 5 . 2 < / b : _ y > < / b : P o i n t > < / P o i n t s > < / a : V a l u e > < / a : K e y V a l u e O f D i a g r a m O b j e c t K e y a n y T y p e z b w N T n L X > < a : K e y V a l u e O f D i a g r a m O b j e c t K e y a n y T y p e z b w N T n L X > < a : K e y > < K e y > R e l a t i o n s h i p s \ & l t ; T a b l e s \ f a c t _ s a l e s _ m o n t h l y \ C o l u m n s \ d a t e & g t ; - & l t ; T a b l e s \ d i m _ d a t e \ C o l u m n s \ d a t e & g t ; < / K e y > < / a : K e y > < a : V a l u e   i : t y p e = " D i a g r a m D i s p l a y L i n k V i e w S t a t e " > < A u t o m a t i o n P r o p e r t y H e l p e r T e x t > E n d   p o i n t   1 :   ( 7 5 4 . 1 1 1 4 3 2 , 1 8 2 . 6 ) .   E n d   p o i n t   2 :   ( 1 0 8 8 . 2 0 7 6 2 1 1 3 5 3 3 , 8 5 )   < / A u t o m a t i o n P r o p e r t y H e l p e r T e x t > < L a y e d O u t > t r u e < / L a y e d O u t > < P o i n t s   x m l n s : b = " h t t p : / / s c h e m a s . d a t a c o n t r a c t . o r g / 2 0 0 4 / 0 7 / S y s t e m . W i n d o w s " > < b : P o i n t > < b : _ x > 7 5 4 . 1 1 1 4 3 2 < / b : _ x > < b : _ y > 1 8 2 . 5 9 9 9 9 9 9 9 9 9 9 9 7 4 < / b : _ y > < / b : P o i n t > < b : P o i n t > < b : _ x > 7 5 4 . 1 1 1 4 3 2 < / b : _ x > < b : _ y > 1 7 1 . 5 < / b : _ y > < / b : P o i n t > < b : P o i n t > < b : _ x > 7 5 6 . 1 1 1 4 3 2 < / b : _ x > < b : _ y > 1 6 9 . 5 < / b : _ y > < / b : P o i n t > < b : P o i n t > < b : _ x > 9 2 7 . 1 5 9 5 2 6 5 0 0 0 0 0 0 8 < / b : _ x > < b : _ y > 1 6 9 . 5 < / b : _ y > < / b : P o i n t > < b : P o i n t > < b : _ x > 9 2 9 . 1 5 9 5 2 6 5 0 0 0 0 0 0 8 < / b : _ x > < b : _ y > 1 6 7 . 5 < / b : _ y > < / b : P o i n t > < b : P o i n t > < b : _ x > 9 2 9 . 1 5 9 5 2 6 5 0 0 0 0 0 0 8 < / b : _ x > < b : _ y > 8 7 < / b : _ y > < / b : P o i n t > < b : P o i n t > < b : _ x > 9 3 1 . 1 5 9 5 2 6 5 0 0 0 0 0 0 8 < / b : _ x > < b : _ y > 8 5 < / b : _ y > < / b : P o i n t > < b : P o i n t > < b : _ x > 1 0 8 8 . 2 0 7 6 2 1 1 3 5 3 3 1 5 < / b : _ x > < b : _ y > 8 5 < / b : _ y > < / b : P o i n t > < / P o i n t s > < / a : V a l u e > < / a : K e y V a l u e O f D i a g r a m O b j e c t K e y a n y T y p e z b w N T n L X > < a : K e y V a l u e O f D i a g r a m O b j e c t K e y a n y T y p e z b w N T n L X > < a : K e y > < K e y > R e l a t i o n s h i p s \ & l t ; T a b l e s \ f a c t _ s a l e s _ m o n t h l y \ C o l u m n s \ d a t e & g t ; - & l t ; T a b l e s \ d i m _ d a t e \ C o l u m n s \ d a t e & g t ; \ F K < / K e y > < / a : K e y > < a : V a l u e   i : t y p e = " D i a g r a m D i s p l a y L i n k E n d p o i n t V i e w S t a t e " > < H e i g h t > 1 6 < / H e i g h t > < L a b e l L o c a t i o n   x m l n s : b = " h t t p : / / s c h e m a s . d a t a c o n t r a c t . o r g / 2 0 0 4 / 0 7 / S y s t e m . W i n d o w s " > < b : _ x > 7 4 6 . 1 1 1 4 3 2 < / b : _ x > < b : _ y > 1 8 2 . 5 9 9 9 9 9 9 9 9 9 9 9 7 4 < / b : _ y > < / L a b e l L o c a t i o n > < L o c a t i o n   x m l n s : b = " h t t p : / / s c h e m a s . d a t a c o n t r a c t . o r g / 2 0 0 4 / 0 7 / S y s t e m . W i n d o w s " > < b : _ x > 7 5 4 . 1 1 1 4 3 2 < / b : _ x > < b : _ y > 1 9 8 . 5 9 9 9 9 9 9 9 9 9 9 9 7 4 < / b : _ y > < / L o c a t i o n > < S h a p e R o t a t e A n g l e > 2 7 0 < / S h a p e R o t a t e A n g l e > < W i d t h > 1 6 < / W i d t h > < / a : V a l u e > < / a : K e y V a l u e O f D i a g r a m O b j e c t K e y a n y T y p e z b w N T n L X > < a : K e y V a l u e O f D i a g r a m O b j e c t K e y a n y T y p e z b w N T n L X > < a : K e y > < K e y > R e l a t i o n s h i p s \ & l t ; T a b l e s \ f a c t _ s a l e s _ m o n t h l y \ C o l u m n s \ d a t e & g t ; - & l t ; T a b l e s \ d i m _ d a t e \ C o l u m n s \ d a t e & g t ; \ P K < / K e y > < / a : K e y > < a : V a l u e   i : t y p e = " D i a g r a m D i s p l a y L i n k E n d p o i n t V i e w S t a t e " > < H e i g h t > 1 6 < / H e i g h t > < L a b e l L o c a t i o n   x m l n s : b = " h t t p : / / s c h e m a s . d a t a c o n t r a c t . o r g / 2 0 0 4 / 0 7 / S y s t e m . W i n d o w s " > < b : _ x > 1 0 8 8 . 2 0 7 6 2 1 1 3 5 3 3 1 5 < / b : _ x > < b : _ y > 7 7 < / b : _ y > < / L a b e l L o c a t i o n > < L o c a t i o n   x m l n s : b = " h t t p : / / s c h e m a s . d a t a c o n t r a c t . o r g / 2 0 0 4 / 0 7 / S y s t e m . W i n d o w s " > < b : _ x > 1 1 0 4 . 2 0 7 6 2 1 1 3 5 3 3 1 5 < / b : _ x > < b : _ y > 8 5 < / b : _ y > < / L o c a t i o n > < S h a p e R o t a t e A n g l e > 1 8 0 < / S h a p e R o t a t e A n g l e > < W i d t h > 1 6 < / W i d t h > < / a : V a l u e > < / a : K e y V a l u e O f D i a g r a m O b j e c t K e y a n y T y p e z b w N T n L X > < a : K e y V a l u e O f D i a g r a m O b j e c t K e y a n y T y p e z b w N T n L X > < a : K e y > < K e y > R e l a t i o n s h i p s \ & l t ; T a b l e s \ f a c t _ s a l e s _ m o n t h l y \ C o l u m n s \ d a t e & g t ; - & l t ; T a b l e s \ d i m _ d a t e \ C o l u m n s \ d a t e & g t ; \ C r o s s F i l t e r < / K e y > < / a : K e y > < a : V a l u e   i : t y p e = " D i a g r a m D i s p l a y L i n k C r o s s F i l t e r V i e w S t a t e " > < P o i n t s   x m l n s : b = " h t t p : / / s c h e m a s . d a t a c o n t r a c t . o r g / 2 0 0 4 / 0 7 / S y s t e m . W i n d o w s " > < b : P o i n t > < b : _ x > 7 5 4 . 1 1 1 4 3 2 < / b : _ x > < b : _ y > 1 8 2 . 5 9 9 9 9 9 9 9 9 9 9 9 7 4 < / b : _ y > < / b : P o i n t > < b : P o i n t > < b : _ x > 7 5 4 . 1 1 1 4 3 2 < / b : _ x > < b : _ y > 1 7 1 . 5 < / b : _ y > < / b : P o i n t > < b : P o i n t > < b : _ x > 7 5 6 . 1 1 1 4 3 2 < / b : _ x > < b : _ y > 1 6 9 . 5 < / b : _ y > < / b : P o i n t > < b : P o i n t > < b : _ x > 9 2 7 . 1 5 9 5 2 6 5 0 0 0 0 0 0 8 < / b : _ x > < b : _ y > 1 6 9 . 5 < / b : _ y > < / b : P o i n t > < b : P o i n t > < b : _ x > 9 2 9 . 1 5 9 5 2 6 5 0 0 0 0 0 0 8 < / b : _ x > < b : _ y > 1 6 7 . 5 < / b : _ y > < / b : P o i n t > < b : P o i n t > < b : _ x > 9 2 9 . 1 5 9 5 2 6 5 0 0 0 0 0 0 8 < / b : _ x > < b : _ y > 8 7 < / b : _ y > < / b : P o i n t > < b : P o i n t > < b : _ x > 9 3 1 . 1 5 9 5 2 6 5 0 0 0 0 0 0 8 < / b : _ x > < b : _ y > 8 5 < / b : _ y > < / b : P o i n t > < b : P o i n t > < b : _ x > 1 0 8 8 . 2 0 7 6 2 1 1 3 5 3 3 1 5 < / b : _ x > < b : _ y > 8 5 < / b : _ y > < / b : P o i n t > < / P o i n t s > < / a : V a l u e > < / a : K e y V a l u e O f D i a g r a m O b j e c t K e y a n y T y p e z b w N T n L X > < a : K e y V a l u e O f D i a g r a m O b j e c t K e y a n y T y p e z b w N T n L X > < a : K e y > < K e y > R e l a t i o n s h i p s \ & l t ; T a b l e s \ n s _ t a r g e t s _ 2 0 2 1 \ C o l u m n s \ m a r k e t & g t ; - & l t ; T a b l e s \ d i m _ m a r k e t \ C o l u m n s \ m a r k e t & g t ; < / K e y > < / a : K e y > < a : V a l u e   i : t y p e = " D i a g r a m D i s p l a y L i n k V i e w S t a t e " > < A u t o m a t i o n P r o p e r t y H e l p e r T e x t > E n d   p o i n t   1 :   ( 6 4 0 . 2 0 7 6 2 1 1 3 5 3 3 1 , 7 5 ) .   E n d   p o i n t   2 :   ( 5 3 3 . 6 , 7 5 )   < / A u t o m a t i o n P r o p e r t y H e l p e r T e x t > < L a y e d O u t > t r u e < / L a y e d O u t > < P o i n t s   x m l n s : b = " h t t p : / / s c h e m a s . d a t a c o n t r a c t . o r g / 2 0 0 4 / 0 7 / S y s t e m . W i n d o w s " > < b : P o i n t > < b : _ x > 6 4 0 . 2 0 7 6 2 1 1 3 5 3 3 1 3 5 < / b : _ x > < b : _ y > 7 5 < / b : _ y > < / b : P o i n t > < b : P o i n t > < b : _ x > 5 3 3 . 6 < / b : _ x > < b : _ y > 7 5 < / b : _ y > < / b : P o i n t > < / P o i n t s > < / a : V a l u e > < / a : K e y V a l u e O f D i a g r a m O b j e c t K e y a n y T y p e z b w N T n L X > < a : K e y V a l u e O f D i a g r a m O b j e c t K e y a n y T y p e z b w N T n L X > < a : K e y > < K e y > R e l a t i o n s h i p s \ & l t ; T a b l e s \ n s _ t a r g e t s _ 2 0 2 1 \ C o l u m n s \ m a r k e t & g t ; - & l t ; T a b l e s \ d i m _ m a r k e t \ C o l u m n s \ m a r k e t & g t ; \ F K < / K e y > < / a : K e y > < a : V a l u e   i : t y p e = " D i a g r a m D i s p l a y L i n k E n d p o i n t V i e w S t a t e " > < H e i g h t > 1 6 < / H e i g h t > < L a b e l L o c a t i o n   x m l n s : b = " h t t p : / / s c h e m a s . d a t a c o n t r a c t . o r g / 2 0 0 4 / 0 7 / S y s t e m . W i n d o w s " > < b : _ x > 6 4 0 . 2 0 7 6 2 1 1 3 5 3 3 1 3 5 < / b : _ x > < b : _ y > 6 7 < / b : _ y > < / L a b e l L o c a t i o n > < L o c a t i o n   x m l n s : b = " h t t p : / / s c h e m a s . d a t a c o n t r a c t . o r g / 2 0 0 4 / 0 7 / S y s t e m . W i n d o w s " > < b : _ x > 6 5 6 . 2 0 7 6 2 1 1 3 5 3 3 1 3 5 < / b : _ x > < b : _ y > 7 5 < / b : _ y > < / L o c a t i o n > < S h a p e R o t a t e A n g l e > 1 8 0 < / S h a p e R o t a t e A n g l e > < W i d t h > 1 6 < / W i d t h > < / a : V a l u e > < / a : K e y V a l u e O f D i a g r a m O b j e c t K e y a n y T y p e z b w N T n L X > < a : K e y V a l u e O f D i a g r a m O b j e c t K e y a n y T y p e z b w N T n L X > < a : K e y > < K e y > R e l a t i o n s h i p s \ & l t ; T a b l e s \ n s _ t a r g e t s _ 2 0 2 1 \ C o l u m n s \ m a r k e t & g t ; - & l t ; T a b l e s \ d i m _ m a r k e t \ C o l u m n s \ m a r k e t & g t ; \ P K < / K e y > < / a : K e y > < a : V a l u e   i : t y p e = " D i a g r a m D i s p l a y L i n k E n d p o i n t V i e w S t a t e " > < H e i g h t > 1 6 < / H e i g h t > < L a b e l L o c a t i o n   x m l n s : b = " h t t p : / / s c h e m a s . d a t a c o n t r a c t . o r g / 2 0 0 4 / 0 7 / S y s t e m . W i n d o w s " > < b : _ x > 5 1 7 . 6 < / b : _ x > < b : _ y > 6 7 < / b : _ y > < / L a b e l L o c a t i o n > < L o c a t i o n   x m l n s : b = " h t t p : / / s c h e m a s . d a t a c o n t r a c t . o r g / 2 0 0 4 / 0 7 / S y s t e m . W i n d o w s " > < b : _ x > 5 1 7 . 6 < / b : _ x > < b : _ y > 7 5 < / b : _ y > < / L o c a t i o n > < S h a p e R o t a t e A n g l e > 3 6 0 < / S h a p e R o t a t e A n g l e > < W i d t h > 1 6 < / W i d t h > < / a : V a l u e > < / a : K e y V a l u e O f D i a g r a m O b j e c t K e y a n y T y p e z b w N T n L X > < a : K e y V a l u e O f D i a g r a m O b j e c t K e y a n y T y p e z b w N T n L X > < a : K e y > < K e y > R e l a t i o n s h i p s \ & l t ; T a b l e s \ n s _ t a r g e t s _ 2 0 2 1 \ C o l u m n s \ m a r k e t & g t ; - & l t ; T a b l e s \ d i m _ m a r k e t \ C o l u m n s \ m a r k e t & g t ; \ C r o s s F i l t e r < / K e y > < / a : K e y > < a : V a l u e   i : t y p e = " D i a g r a m D i s p l a y L i n k C r o s s F i l t e r V i e w S t a t e " > < P o i n t s   x m l n s : b = " h t t p : / / s c h e m a s . d a t a c o n t r a c t . o r g / 2 0 0 4 / 0 7 / S y s t e m . W i n d o w s " > < b : P o i n t > < b : _ x > 6 4 0 . 2 0 7 6 2 1 1 3 5 3 3 1 3 5 < / b : _ x > < b : _ y > 7 5 < / b : _ y > < / b : P o i n t > < b : P o i n t > < b : _ x > 5 3 3 . 6 < / b : _ x > < b : _ y > 7 5 < / b : _ y > < / b : P o i n t > < / P o i n t s > < / a : V a l u e > < / a : K e y V a l u e O f D i a g r a m O b j e c t K e y a n y T y p e z b w N T n L X > < a : K e y V a l u e O f D i a g r a m O b j e c t K e y a n y T y p e z b w N T n L X > < a : K e y > < K e y > R e l a t i o n s h i p s \ & l t ; T a b l e s \ n s _ t a r g e t s _ 2 0 2 1 \ C o l u m n s \ d a t e & g t ; - & l t ; T a b l e s \ d i m _ d a t e \ C o l u m n s \ d a t e & g t ; < / K e y > < / a : K e y > < a : V a l u e   i : t y p e = " D i a g r a m D i s p l a y L i n k V i e w S t a t e " > < A u t o m a t i o n P r o p e r t y H e l p e r T e x t > E n d   p o i n t   1 :   ( 8 7 2 . 2 0 7 6 2 1 1 3 5 3 3 1 , 6 5 ) .   E n d   p o i n t   2 :   ( 1 0 8 8 . 2 0 7 6 2 1 1 3 5 3 3 , 6 5 )   < / A u t o m a t i o n P r o p e r t y H e l p e r T e x t > < L a y e d O u t > t r u e < / L a y e d O u t > < P o i n t s   x m l n s : b = " h t t p : / / s c h e m a s . d a t a c o n t r a c t . o r g / 2 0 0 4 / 0 7 / S y s t e m . W i n d o w s " > < b : P o i n t > < b : _ x > 8 7 2 . 2 0 7 6 2 1 1 3 5 3 3 1 4 6 < / b : _ x > < b : _ y > 6 5 < / b : _ y > < / b : P o i n t > < b : P o i n t > < b : _ x > 1 0 8 8 . 2 0 7 6 2 1 1 3 5 3 3 1 7 < / b : _ x > < b : _ y > 6 5 < / b : _ y > < / b : P o i n t > < / P o i n t s > < / a : V a l u e > < / a : K e y V a l u e O f D i a g r a m O b j e c t K e y a n y T y p e z b w N T n L X > < a : K e y V a l u e O f D i a g r a m O b j e c t K e y a n y T y p e z b w N T n L X > < a : K e y > < K e y > R e l a t i o n s h i p s \ & l t ; T a b l e s \ n s _ t a r g e t s _ 2 0 2 1 \ C o l u m n s \ d a t e & g t ; - & l t ; T a b l e s \ d i m _ d a t e \ C o l u m n s \ d a t e & g t ; \ F K < / K e y > < / a : K e y > < a : V a l u e   i : t y p e = " D i a g r a m D i s p l a y L i n k E n d p o i n t V i e w S t a t e " > < H e i g h t > 1 6 < / H e i g h t > < L a b e l L o c a t i o n   x m l n s : b = " h t t p : / / s c h e m a s . d a t a c o n t r a c t . o r g / 2 0 0 4 / 0 7 / S y s t e m . W i n d o w s " > < b : _ x > 8 5 6 . 2 0 7 6 2 1 1 3 5 3 3 1 4 6 < / b : _ x > < b : _ y > 5 7 < / b : _ y > < / L a b e l L o c a t i o n > < L o c a t i o n   x m l n s : b = " h t t p : / / s c h e m a s . d a t a c o n t r a c t . o r g / 2 0 0 4 / 0 7 / S y s t e m . W i n d o w s " > < b : _ x > 8 5 6 . 2 0 7 6 2 1 1 3 5 3 3 1 4 6 < / b : _ x > < b : _ y > 6 5 < / b : _ y > < / L o c a t i o n > < S h a p e R o t a t e A n g l e > 3 6 0 < / S h a p e R o t a t e A n g l e > < W i d t h > 1 6 < / W i d t h > < / a : V a l u e > < / a : K e y V a l u e O f D i a g r a m O b j e c t K e y a n y T y p e z b w N T n L X > < a : K e y V a l u e O f D i a g r a m O b j e c t K e y a n y T y p e z b w N T n L X > < a : K e y > < K e y > R e l a t i o n s h i p s \ & l t ; T a b l e s \ n s _ t a r g e t s _ 2 0 2 1 \ C o l u m n s \ d a t e & g t ; - & l t ; T a b l e s \ d i m _ d a t e \ C o l u m n s \ d a t e & g t ; \ P K < / K e y > < / a : K e y > < a : V a l u e   i : t y p e = " D i a g r a m D i s p l a y L i n k E n d p o i n t V i e w S t a t e " > < H e i g h t > 1 6 < / H e i g h t > < L a b e l L o c a t i o n   x m l n s : b = " h t t p : / / s c h e m a s . d a t a c o n t r a c t . o r g / 2 0 0 4 / 0 7 / S y s t e m . W i n d o w s " > < b : _ x > 1 0 8 8 . 2 0 7 6 2 1 1 3 5 3 3 1 7 < / b : _ x > < b : _ y > 5 7 < / b : _ y > < / L a b e l L o c a t i o n > < L o c a t i o n   x m l n s : b = " h t t p : / / s c h e m a s . d a t a c o n t r a c t . o r g / 2 0 0 4 / 0 7 / S y s t e m . W i n d o w s " > < b : _ x > 1 1 0 4 . 2 0 7 6 2 1 1 3 5 3 3 1 7 < / b : _ x > < b : _ y > 6 5 < / b : _ y > < / L o c a t i o n > < S h a p e R o t a t e A n g l e > 1 8 0 < / S h a p e R o t a t e A n g l e > < W i d t h > 1 6 < / W i d t h > < / a : V a l u e > < / a : K e y V a l u e O f D i a g r a m O b j e c t K e y a n y T y p e z b w N T n L X > < a : K e y V a l u e O f D i a g r a m O b j e c t K e y a n y T y p e z b w N T n L X > < a : K e y > < K e y > R e l a t i o n s h i p s \ & l t ; T a b l e s \ n s _ t a r g e t s _ 2 0 2 1 \ C o l u m n s \ d a t e & g t ; - & l t ; T a b l e s \ d i m _ d a t e \ C o l u m n s \ d a t e & g t ; \ C r o s s F i l t e r < / K e y > < / a : K e y > < a : V a l u e   i : t y p e = " D i a g r a m D i s p l a y L i n k C r o s s F i l t e r V i e w S t a t e " > < P o i n t s   x m l n s : b = " h t t p : / / s c h e m a s . d a t a c o n t r a c t . o r g / 2 0 0 4 / 0 7 / S y s t e m . W i n d o w s " > < b : P o i n t > < b : _ x > 8 7 2 . 2 0 7 6 2 1 1 3 5 3 3 1 4 6 < / b : _ x > < b : _ y > 6 5 < / b : _ y > < / b : P o i n t > < b : P o i n t > < b : _ x > 1 0 8 8 . 2 0 7 6 2 1 1 3 5 3 3 1 7 < / b : _ x > < b : _ y > 6 5 < / b : _ y > < / b : P o i n t > < / P o i n t s > < / a : V a l u e > < / a : K e y V a l u e O f D i a g r a m O b j e c t K e y a n y T y p e z b w N T n L X > < / V i e w S t a t e s > < / D i a g r a m M a n a g e r . S e r i a l i z a b l e D i a g r a m > < D i a g r a m M a n a g e r . S e r i a l i z a b l e D i a g r a m > < A d a p t e r   i : t y p e = " M e a s u r e D i a g r a m S a n d b o x A d a p t e r " > < T a b l e N a m e > f a c t _ s a l e s _ m o n t h l y 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 f a c t _ s a l e s _ m o n t h l y 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 n e t _ s a l e s _ a m o u n t < / K e y > < / D i a g r a m O b j e c t K e y > < D i a g r a m O b j e c t K e y > < K e y > M e a s u r e s \ S u m   o f   n e t _ s a l e s _ a m o u n t \ T a g I n f o \ F o r m u l a < / K e y > < / D i a g r a m O b j e c t K e y > < D i a g r a m O b j e c t K e y > < K e y > M e a s u r e s \ S u m   o f   n e t _ s a l e s _ a m o u n t \ T a g I n f o \ V a l u e < / K e y > < / D i a g r a m O b j e c t K e y > < D i a g r a m O b j e c t K e y > < K e y > M e a s u r e s \ S u m   o f   Q t y < / K e y > < / D i a g r a m O b j e c t K e y > < D i a g r a m O b j e c t K e y > < K e y > M e a s u r e s \ S u m   o f   Q t y \ T a g I n f o \ F o r m u l a < / K e y > < / D i a g r a m O b j e c t K e y > < D i a g r a m O b j e c t K e y > < K e y > M e a s u r e s \ S u m   o f   Q t y \ T a g I n f o \ V a l u e < / K e y > < / D i a g r a m O b j e c t K e y > < D i a g r a m O b j e c t K e y > < K e y > M e a s u r e s \ C o u n t   o f   Q t y < / K e y > < / D i a g r a m O b j e c t K e y > < D i a g r a m O b j e c t K e y > < K e y > M e a s u r e s \ C o u n t   o f   Q t y \ T a g I n f o \ F o r m u l a < / K e y > < / D i a g r a m O b j e c t K e y > < D i a g r a m O b j e c t K e y > < K e y > M e a s u r e s \ C o u n t   o f   Q t y \ T a g I n f o \ V a l u e < / K e y > < / D i a g r a m O b j e c t K e y > < D i a g r a m O b j e c t K e y > < K e y > M e a s u r e s \ N e t   S a l e s < / K e y > < / D i a g r a m O b j e c t K e y > < D i a g r a m O b j e c t K e y > < K e y > M e a s u r e s \ N e t   S a l e s \ T a g I n f o \ F o r m u l a < / K e y > < / D i a g r a m O b j e c t K e y > < D i a g r a m O b j e c t K e y > < K e y > M e a s u r e s \ N e t   S a l e s \ T a g I n f o \ V a l u e < / K e y > < / D i a g r a m O b j e c t K e y > < D i a g r a m O b j e c t K e y > < K e y > M e a s u r e s \ N e t S a l e s   1 9 < / K e y > < / D i a g r a m O b j e c t K e y > < D i a g r a m O b j e c t K e y > < K e y > M e a s u r e s \ N e t S a l e s   1 9 \ T a g I n f o \ F o r m u l a < / K e y > < / D i a g r a m O b j e c t K e y > < D i a g r a m O b j e c t K e y > < K e y > M e a s u r e s \ N e t S a l e s   1 9 \ T a g I n f o \ V a l u e < / K e y > < / D i a g r a m O b j e c t K e y > < D i a g r a m O b j e c t K e y > < K e y > M e a s u r e s \ N e t S a l e s   2 0 < / K e y > < / D i a g r a m O b j e c t K e y > < D i a g r a m O b j e c t K e y > < K e y > M e a s u r e s \ N e t S a l e s   2 0 \ T a g I n f o \ F o r m u l a < / K e y > < / D i a g r a m O b j e c t K e y > < D i a g r a m O b j e c t K e y > < K e y > M e a s u r e s \ N e t S a l e s   2 0 \ T a g I n f o \ V a l u e < / K e y > < / D i a g r a m O b j e c t K e y > < D i a g r a m O b j e c t K e y > < K e y > M e a s u r e s \ N e t S a l e s   2 1 < / K e y > < / D i a g r a m O b j e c t K e y > < D i a g r a m O b j e c t K e y > < K e y > M e a s u r e s \ N e t S a l e s   2 1 \ T a g I n f o \ F o r m u l a < / K e y > < / D i a g r a m O b j e c t K e y > < D i a g r a m O b j e c t K e y > < K e y > M e a s u r e s \ N e t S a l e s   2 1 \ T a g I n f o \ V a l u e < / K e y > < / D i a g r a m O b j e c t K e y > < D i a g r a m O b j e c t K e y > < K e y > M e a s u r e s \ 2 1   v s   2 0 < / K e y > < / D i a g r a m O b j e c t K e y > < D i a g r a m O b j e c t K e y > < K e y > M e a s u r e s \ 2 1   v s   2 0 \ T a g I n f o \ F o r m u l a < / K e y > < / D i a g r a m O b j e c t K e y > < D i a g r a m O b j e c t K e y > < K e y > M e a s u r e s \ 2 1   v s   2 0 \ T a g I n f o \ V a l u e < / K e y > < / D i a g r a m O b j e c t K e y > < D i a g r a m O b j e c t K e y > < K e y > M e a s u r e s \ t a r g e t   2 1 < / K e y > < / D i a g r a m O b j e c t K e y > < D i a g r a m O b j e c t K e y > < K e y > M e a s u r e s \ t a r g e t   2 1 \ T a g I n f o \ F o r m u l a < / K e y > < / D i a g r a m O b j e c t K e y > < D i a g r a m O b j e c t K e y > < K e y > M e a s u r e s \ t a r g e t   2 1 \ T a g I n f o \ V a l u e < / K e y > < / D i a g r a m O b j e c t K e y > < D i a g r a m O b j e c t K e y > < K e y > M e a s u r e s \ 2 0 2 1   -   T a r g e t < / K e y > < / D i a g r a m O b j e c t K e y > < D i a g r a m O b j e c t K e y > < K e y > M e a s u r e s \ 2 0 2 1   -   T a r g e t \ T a g I n f o \ F o r m u l a < / K e y > < / D i a g r a m O b j e c t K e y > < D i a g r a m O b j e c t K e y > < K e y > M e a s u r e s \ 2 0 2 1   -   T a r g e t \ T a g I n f o \ V a l u e < / K e y > < / D i a g r a m O b j e c t K e y > < D i a g r a m O b j e c t K e y > < K e y > M e a s u r e s \ 2 0 2 1   -   T a r g e t   % < / K e y > < / D i a g r a m O b j e c t K e y > < D i a g r a m O b j e c t K e y > < K e y > M e a s u r e s \ 2 0 2 1   -   T a r g e t   % \ T a g I n f o \ F o r m u l a < / K e y > < / D i a g r a m O b j e c t K e y > < D i a g r a m O b j e c t K e y > < K e y > M e a s u r e s \ 2 0 2 1   -   T a r g e t   % \ T a g I n f o \ V a l u e < / K e y > < / D i a g r a m O b j e c t K e y > < D i a g r a m O b j e c t K e y > < K e y > M e a s u r e s \ C O G S < / K e y > < / D i a g r a m O b j e c t K e y > < D i a g r a m O b j e c t K e y > < K e y > M e a s u r e s \ C O G S \ T a g I n f o \ F o r m u l a < / K e y > < / D i a g r a m O b j e c t K e y > < D i a g r a m O b j e c t K e y > < K e y > M e a s u r e s \ C O G S \ T a g I n f o \ V a l u e < / K e y > < / D i a g r a m O b j e c t K e y > < D i a g r a m O b j e c t K e y > < K e y > M e a s u r e s \ G r o s s   M a r g i n < / K e y > < / D i a g r a m O b j e c t K e y > < D i a g r a m O b j e c t K e y > < K e y > M e a s u r e s \ G r o s s   M a r g i n \ T a g I n f o \ F o r m u l a < / K e y > < / D i a g r a m O b j e c t K e y > < D i a g r a m O b j e c t K e y > < K e y > M e a s u r e s \ G r o s s   M a r g i n \ T a g I n f o \ V a l u e < / K e y > < / D i a g r a m O b j e c t K e y > < D i a g r a m O b j e c t K e y > < K e y > M e a s u r e s \ G M   % < / K e y > < / D i a g r a m O b j e c t K e y > < D i a g r a m O b j e c t K e y > < K e y > M e a s u r e s \ G M   % \ T a g I n f o \ F o r m u l a < / K e y > < / D i a g r a m O b j e c t K e y > < D i a g r a m O b j e c t K e y > < K e y > M e a s u r e s \ G M   % \ T a g I n f o \ V a l u e < / K e y > < / D i a g r a m O b j e c t K e y > < D i a g r a m O b j e c t K e y > < K e y > C o l u m n s \ d a t e < / K e y > < / D i a g r a m O b j e c t K e y > < D i a g r a m O b j e c t K e y > < K e y > C o l u m n s \ p r o d u c t _ c o d e < / K e y > < / D i a g r a m O b j e c t K e y > < D i a g r a m O b j e c t K e y > < K e y > C o l u m n s \ c u s t o m e r _ c o d e < / K e y > < / D i a g r a m O b j e c t K e y > < D i a g r a m O b j e c t K e y > < K e y > C o l u m n s \ Q t y < / K e y > < / D i a g r a m O b j e c t K e y > < D i a g r a m O b j e c t K e y > < K e y > C o l u m n s \ n e t _ s a l e s _ a m o u n t < / K e y > < / D i a g r a m O b j e c t K e y > < D i a g r a m O b j e c t K e y > < K e y > C o l u m n s \ f r e i g h t _ c o s t < / K e y > < / D i a g r a m O b j e c t K e y > < D i a g r a m O b j e c t K e y > < K e y > C o l u m n s \ m a n u f a c t u r i n g _ c o s t < / K e y > < / D i a g r a m O b j e c t K e y > < D i a g r a m O b j e c t K e y > < K e y > C o l u m n s \ F Y < / K e y > < / D i a g r a m O b j e c t K e y > < D i a g r a m O b j e c t K e y > < K e y > C o l u m n s \ c u s t o m e r   n a m e < / K e y > < / D i a g r a m O b j e c t K e y > < D i a g r a m O b j e c t K e y > < K e y > C o l u m n s \ t o t a l _ c o g s < / K e y > < / D i a g r a m O b j e c t K e y > < D i a g r a m O b j e c t K e y > < K e y > L i n k s \ & l t ; C o l u m n s \ S u m   o f   n e t _ s a l e s _ a m o u n t & g t ; - & l t ; M e a s u r e s \ n e t _ s a l e s _ a m o u n t & g t ; < / K e y > < / D i a g r a m O b j e c t K e y > < D i a g r a m O b j e c t K e y > < K e y > L i n k s \ & l t ; C o l u m n s \ S u m   o f   n e t _ s a l e s _ a m o u n t & g t ; - & l t ; M e a s u r e s \ n e t _ s a l e s _ a m o u n t & g t ; \ C O L U M N < / K e y > < / D i a g r a m O b j e c t K e y > < D i a g r a m O b j e c t K e y > < K e y > L i n k s \ & l t ; C o l u m n s \ S u m   o f   n e t _ s a l e s _ a m o u n t & g t ; - & l t ; M e a s u r e s \ n e t _ s a l e s _ a m o u n t & g t ; \ M E A S U R E < / K e y > < / D i a g r a m O b j e c t K e y > < D i a g r a m O b j e c t K e y > < K e y > L i n k s \ & l t ; C o l u m n s \ S u m   o f   Q t y & g t ; - & l t ; M e a s u r e s \ Q t y & g t ; < / K e y > < / D i a g r a m O b j e c t K e y > < D i a g r a m O b j e c t K e y > < K e y > L i n k s \ & l t ; C o l u m n s \ S u m   o f   Q t y & g t ; - & l t ; M e a s u r e s \ Q t y & g t ; \ C O L U M N < / K e y > < / D i a g r a m O b j e c t K e y > < D i a g r a m O b j e c t K e y > < K e y > L i n k s \ & l t ; C o l u m n s \ S u m   o f   Q t y & g t ; - & l t ; M e a s u r e s \ Q t y & g t ; \ M E A S U R E < / K e y > < / D i a g r a m O b j e c t K e y > < D i a g r a m O b j e c t K e y > < K e y > L i n k s \ & l t ; C o l u m n s \ C o u n t   o f   Q t y & g t ; - & l t ; M e a s u r e s \ Q t y & g t ; < / K e y > < / D i a g r a m O b j e c t K e y > < D i a g r a m O b j e c t K e y > < K e y > L i n k s \ & l t ; C o l u m n s \ C o u n t   o f   Q t y & g t ; - & l t ; M e a s u r e s \ Q t y & g t ; \ C O L U M N < / K e y > < / D i a g r a m O b j e c t K e y > < D i a g r a m O b j e c t K e y > < K e y > L i n k s \ & l t ; C o l u m n s \ C o u n t   o f   Q t y & g t ; - & l t ; M e a s u r e s \ Q t y & g t ; \ M E A S U R E 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 n e t _ s a l e s _ a m o u n t < / K e y > < / a : K e y > < a : V a l u e   i : t y p e = " M e a s u r e G r i d N o d e V i e w S t a t e " > < C o l u m n > 4 < / C o l u m n > < L a y e d O u t > t r u e < / L a y e d O u t > < W a s U I I n v i s i b l e > t r u e < / W a s U I I n v i s i b l e > < / a : V a l u e > < / a : K e y V a l u e O f D i a g r a m O b j e c t K e y a n y T y p e z b w N T n L X > < a : K e y V a l u e O f D i a g r a m O b j e c t K e y a n y T y p e z b w N T n L X > < a : K e y > < K e y > M e a s u r e s \ S u m   o f   n e t _ s a l e s _ a m o u n t \ T a g I n f o \ F o r m u l a < / K e y > < / a : K e y > < a : V a l u e   i : t y p e = " M e a s u r e G r i d V i e w S t a t e I D i a g r a m T a g A d d i t i o n a l I n f o " / > < / a : K e y V a l u e O f D i a g r a m O b j e c t K e y a n y T y p e z b w N T n L X > < a : K e y V a l u e O f D i a g r a m O b j e c t K e y a n y T y p e z b w N T n L X > < a : K e y > < K e y > M e a s u r e s \ S u m   o f   n e t _ s a l e s _ a m o u n t \ T a g I n f o \ V a l u e < / K e y > < / a : K e y > < a : V a l u e   i : t y p e = " M e a s u r e G r i d V i e w S t a t e I D i a g r a m T a g A d d i t i o n a l I n f o " / > < / a : K e y V a l u e O f D i a g r a m O b j e c t K e y a n y T y p e z b w N T n L X > < a : K e y V a l u e O f D i a g r a m O b j e c t K e y a n y T y p e z b w N T n L X > < a : K e y > < K e y > M e a s u r e s \ S u m   o f   Q t y < / K e y > < / a : K e y > < a : V a l u e   i : t y p e = " M e a s u r e G r i d N o d e V i e w S t a t e " > < C o l u m n > 3 < / C o l u m n > < L a y e d O u t > t r u e < / L a y e d O u t > < W a s U I I n v i s i b l e > t r u e < / W a s U I I n v i s i b l e > < / a : V a l u e > < / a : K e y V a l u e O f D i a g r a m O b j e c t K e y a n y T y p e z b w N T n L X > < a : K e y V a l u e O f D i a g r a m O b j e c t K e y a n y T y p e z b w N T n L X > < a : K e y > < K e y > M e a s u r e s \ S u m   o f   Q t y \ T a g I n f o \ F o r m u l a < / K e y > < / a : K e y > < a : V a l u e   i : t y p e = " M e a s u r e G r i d V i e w S t a t e I D i a g r a m T a g A d d i t i o n a l I n f o " / > < / a : K e y V a l u e O f D i a g r a m O b j e c t K e y a n y T y p e z b w N T n L X > < a : K e y V a l u e O f D i a g r a m O b j e c t K e y a n y T y p e z b w N T n L X > < a : K e y > < K e y > M e a s u r e s \ S u m   o f   Q t y \ T a g I n f o \ V a l u e < / K e y > < / a : K e y > < a : V a l u e   i : t y p e = " M e a s u r e G r i d V i e w S t a t e I D i a g r a m T a g A d d i t i o n a l I n f o " / > < / a : K e y V a l u e O f D i a g r a m O b j e c t K e y a n y T y p e z b w N T n L X > < a : K e y V a l u e O f D i a g r a m O b j e c t K e y a n y T y p e z b w N T n L X > < a : K e y > < K e y > M e a s u r e s \ C o u n t   o f   Q t y < / K e y > < / a : K e y > < a : V a l u e   i : t y p e = " M e a s u r e G r i d N o d e V i e w S t a t e " > < C o l u m n > 3 < / C o l u m n > < L a y e d O u t > t r u e < / L a y e d O u t > < R o w > 1 < / R o w > < W a s U I I n v i s i b l e > t r u e < / W a s U I I n v i s i b l e > < / a : V a l u e > < / a : K e y V a l u e O f D i a g r a m O b j e c t K e y a n y T y p e z b w N T n L X > < a : K e y V a l u e O f D i a g r a m O b j e c t K e y a n y T y p e z b w N T n L X > < a : K e y > < K e y > M e a s u r e s \ C o u n t   o f   Q t y \ T a g I n f o \ F o r m u l a < / K e y > < / a : K e y > < a : V a l u e   i : t y p e = " M e a s u r e G r i d V i e w S t a t e I D i a g r a m T a g A d d i t i o n a l I n f o " / > < / a : K e y V a l u e O f D i a g r a m O b j e c t K e y a n y T y p e z b w N T n L X > < a : K e y V a l u e O f D i a g r a m O b j e c t K e y a n y T y p e z b w N T n L X > < a : K e y > < K e y > M e a s u r e s \ C o u n t   o f   Q t y \ T a g I n f o \ V a l u e < / K e y > < / a : K e y > < a : V a l u e   i : t y p e = " M e a s u r e G r i d V i e w S t a t e I D i a g r a m T a g A d d i t i o n a l I n f o " / > < / a : K e y V a l u e O f D i a g r a m O b j e c t K e y a n y T y p e z b w N T n L X > < a : K e y V a l u e O f D i a g r a m O b j e c t K e y a n y T y p e z b w N T n L X > < a : K e y > < K e y > M e a s u r e s \ N e t   S a l e s < / K e y > < / a : K e y > < a : V a l u e   i : t y p e = " M e a s u r e G r i d N o d e V i e w S t a t e " > < L a y e d O u t > t r u e < / L a y e d O u t > < / a : V a l u e > < / a : K e y V a l u e O f D i a g r a m O b j e c t K e y a n y T y p e z b w N T n L X > < a : K e y V a l u e O f D i a g r a m O b j e c t K e y a n y T y p e z b w N T n L X > < a : K e y > < K e y > M e a s u r e s \ N e t   S a l e s \ T a g I n f o \ F o r m u l a < / K e y > < / a : K e y > < a : V a l u e   i : t y p e = " M e a s u r e G r i d V i e w S t a t e I D i a g r a m T a g A d d i t i o n a l I n f o " / > < / a : K e y V a l u e O f D i a g r a m O b j e c t K e y a n y T y p e z b w N T n L X > < a : K e y V a l u e O f D i a g r a m O b j e c t K e y a n y T y p e z b w N T n L X > < a : K e y > < K e y > M e a s u r e s \ N e t   S a l e s \ T a g I n f o \ V a l u e < / K e y > < / a : K e y > < a : V a l u e   i : t y p e = " M e a s u r e G r i d V i e w S t a t e I D i a g r a m T a g A d d i t i o n a l I n f o " / > < / a : K e y V a l u e O f D i a g r a m O b j e c t K e y a n y T y p e z b w N T n L X > < a : K e y V a l u e O f D i a g r a m O b j e c t K e y a n y T y p e z b w N T n L X > < a : K e y > < K e y > M e a s u r e s \ N e t S a l e s   1 9 < / K e y > < / a : K e y > < a : V a l u e   i : t y p e = " M e a s u r e G r i d N o d e V i e w S t a t e " > < L a y e d O u t > t r u e < / L a y e d O u t > < R o w > 1 < / R o w > < / a : V a l u e > < / a : K e y V a l u e O f D i a g r a m O b j e c t K e y a n y T y p e z b w N T n L X > < a : K e y V a l u e O f D i a g r a m O b j e c t K e y a n y T y p e z b w N T n L X > < a : K e y > < K e y > M e a s u r e s \ N e t S a l e s   1 9 \ T a g I n f o \ F o r m u l a < / K e y > < / a : K e y > < a : V a l u e   i : t y p e = " M e a s u r e G r i d V i e w S t a t e I D i a g r a m T a g A d d i t i o n a l I n f o " / > < / a : K e y V a l u e O f D i a g r a m O b j e c t K e y a n y T y p e z b w N T n L X > < a : K e y V a l u e O f D i a g r a m O b j e c t K e y a n y T y p e z b w N T n L X > < a : K e y > < K e y > M e a s u r e s \ N e t S a l e s   1 9 \ T a g I n f o \ V a l u e < / K e y > < / a : K e y > < a : V a l u e   i : t y p e = " M e a s u r e G r i d V i e w S t a t e I D i a g r a m T a g A d d i t i o n a l I n f o " / > < / a : K e y V a l u e O f D i a g r a m O b j e c t K e y a n y T y p e z b w N T n L X > < a : K e y V a l u e O f D i a g r a m O b j e c t K e y a n y T y p e z b w N T n L X > < a : K e y > < K e y > M e a s u r e s \ N e t S a l e s   2 0 < / K e y > < / a : K e y > < a : V a l u e   i : t y p e = " M e a s u r e G r i d N o d e V i e w S t a t e " > < L a y e d O u t > t r u e < / L a y e d O u t > < R o w > 2 < / R o w > < / a : V a l u e > < / a : K e y V a l u e O f D i a g r a m O b j e c t K e y a n y T y p e z b w N T n L X > < a : K e y V a l u e O f D i a g r a m O b j e c t K e y a n y T y p e z b w N T n L X > < a : K e y > < K e y > M e a s u r e s \ N e t S a l e s   2 0 \ T a g I n f o \ F o r m u l a < / K e y > < / a : K e y > < a : V a l u e   i : t y p e = " M e a s u r e G r i d V i e w S t a t e I D i a g r a m T a g A d d i t i o n a l I n f o " / > < / a : K e y V a l u e O f D i a g r a m O b j e c t K e y a n y T y p e z b w N T n L X > < a : K e y V a l u e O f D i a g r a m O b j e c t K e y a n y T y p e z b w N T n L X > < a : K e y > < K e y > M e a s u r e s \ N e t S a l e s   2 0 \ T a g I n f o \ V a l u e < / K e y > < / a : K e y > < a : V a l u e   i : t y p e = " M e a s u r e G r i d V i e w S t a t e I D i a g r a m T a g A d d i t i o n a l I n f o " / > < / a : K e y V a l u e O f D i a g r a m O b j e c t K e y a n y T y p e z b w N T n L X > < a : K e y V a l u e O f D i a g r a m O b j e c t K e y a n y T y p e z b w N T n L X > < a : K e y > < K e y > M e a s u r e s \ N e t S a l e s   2 1 < / K e y > < / a : K e y > < a : V a l u e   i : t y p e = " M e a s u r e G r i d N o d e V i e w S t a t e " > < L a y e d O u t > t r u e < / L a y e d O u t > < R o w > 3 < / R o w > < / a : V a l u e > < / a : K e y V a l u e O f D i a g r a m O b j e c t K e y a n y T y p e z b w N T n L X > < a : K e y V a l u e O f D i a g r a m O b j e c t K e y a n y T y p e z b w N T n L X > < a : K e y > < K e y > M e a s u r e s \ N e t S a l e s   2 1 \ T a g I n f o \ F o r m u l a < / K e y > < / a : K e y > < a : V a l u e   i : t y p e = " M e a s u r e G r i d V i e w S t a t e I D i a g r a m T a g A d d i t i o n a l I n f o " / > < / a : K e y V a l u e O f D i a g r a m O b j e c t K e y a n y T y p e z b w N T n L X > < a : K e y V a l u e O f D i a g r a m O b j e c t K e y a n y T y p e z b w N T n L X > < a : K e y > < K e y > M e a s u r e s \ N e t S a l e s   2 1 \ T a g I n f o \ V a l u e < / K e y > < / a : K e y > < a : V a l u e   i : t y p e = " M e a s u r e G r i d V i e w S t a t e I D i a g r a m T a g A d d i t i o n a l I n f o " / > < / a : K e y V a l u e O f D i a g r a m O b j e c t K e y a n y T y p e z b w N T n L X > < a : K e y V a l u e O f D i a g r a m O b j e c t K e y a n y T y p e z b w N T n L X > < a : K e y > < K e y > M e a s u r e s \ 2 1   v s   2 0 < / K e y > < / a : K e y > < a : V a l u e   i : t y p e = " M e a s u r e G r i d N o d e V i e w S t a t e " > < L a y e d O u t > t r u e < / L a y e d O u t > < R o w > 4 < / R o w > < / a : V a l u e > < / a : K e y V a l u e O f D i a g r a m O b j e c t K e y a n y T y p e z b w N T n L X > < a : K e y V a l u e O f D i a g r a m O b j e c t K e y a n y T y p e z b w N T n L X > < a : K e y > < K e y > M e a s u r e s \ 2 1   v s   2 0 \ T a g I n f o \ F o r m u l a < / K e y > < / a : K e y > < a : V a l u e   i : t y p e = " M e a s u r e G r i d V i e w S t a t e I D i a g r a m T a g A d d i t i o n a l I n f o " / > < / a : K e y V a l u e O f D i a g r a m O b j e c t K e y a n y T y p e z b w N T n L X > < a : K e y V a l u e O f D i a g r a m O b j e c t K e y a n y T y p e z b w N T n L X > < a : K e y > < K e y > M e a s u r e s \ 2 1   v s   2 0 \ T a g I n f o \ V a l u e < / K e y > < / a : K e y > < a : V a l u e   i : t y p e = " M e a s u r e G r i d V i e w S t a t e I D i a g r a m T a g A d d i t i o n a l I n f o " / > < / a : K e y V a l u e O f D i a g r a m O b j e c t K e y a n y T y p e z b w N T n L X > < a : K e y V a l u e O f D i a g r a m O b j e c t K e y a n y T y p e z b w N T n L X > < a : K e y > < K e y > M e a s u r e s \ t a r g e t   2 1 < / K e y > < / a : K e y > < a : V a l u e   i : t y p e = " M e a s u r e G r i d N o d e V i e w S t a t e " > < L a y e d O u t > t r u e < / L a y e d O u t > < R o w > 5 < / R o w > < / a : V a l u e > < / a : K e y V a l u e O f D i a g r a m O b j e c t K e y a n y T y p e z b w N T n L X > < a : K e y V a l u e O f D i a g r a m O b j e c t K e y a n y T y p e z b w N T n L X > < a : K e y > < K e y > M e a s u r e s \ t a r g e t   2 1 \ T a g I n f o \ F o r m u l a < / K e y > < / a : K e y > < a : V a l u e   i : t y p e = " M e a s u r e G r i d V i e w S t a t e I D i a g r a m T a g A d d i t i o n a l I n f o " / > < / a : K e y V a l u e O f D i a g r a m O b j e c t K e y a n y T y p e z b w N T n L X > < a : K e y V a l u e O f D i a g r a m O b j e c t K e y a n y T y p e z b w N T n L X > < a : K e y > < K e y > M e a s u r e s \ t a r g e t   2 1 \ T a g I n f o \ V a l u e < / K e y > < / a : K e y > < a : V a l u e   i : t y p e = " M e a s u r e G r i d V i e w S t a t e I D i a g r a m T a g A d d i t i o n a l I n f o " / > < / a : K e y V a l u e O f D i a g r a m O b j e c t K e y a n y T y p e z b w N T n L X > < a : K e y V a l u e O f D i a g r a m O b j e c t K e y a n y T y p e z b w N T n L X > < a : K e y > < K e y > M e a s u r e s \ 2 0 2 1   -   T a r g e t < / K e y > < / a : K e y > < a : V a l u e   i : t y p e = " M e a s u r e G r i d N o d e V i e w S t a t e " > < L a y e d O u t > t r u e < / L a y e d O u t > < R o w > 6 < / R o w > < / a : V a l u e > < / a : K e y V a l u e O f D i a g r a m O b j e c t K e y a n y T y p e z b w N T n L X > < a : K e y V a l u e O f D i a g r a m O b j e c t K e y a n y T y p e z b w N T n L X > < a : K e y > < K e y > M e a s u r e s \ 2 0 2 1   -   T a r g e t \ T a g I n f o \ F o r m u l a < / K e y > < / a : K e y > < a : V a l u e   i : t y p e = " M e a s u r e G r i d V i e w S t a t e I D i a g r a m T a g A d d i t i o n a l I n f o " / > < / a : K e y V a l u e O f D i a g r a m O b j e c t K e y a n y T y p e z b w N T n L X > < a : K e y V a l u e O f D i a g r a m O b j e c t K e y a n y T y p e z b w N T n L X > < a : K e y > < K e y > M e a s u r e s \ 2 0 2 1   -   T a r g e t \ T a g I n f o \ V a l u e < / K e y > < / a : K e y > < a : V a l u e   i : t y p e = " M e a s u r e G r i d V i e w S t a t e I D i a g r a m T a g A d d i t i o n a l I n f o " / > < / a : K e y V a l u e O f D i a g r a m O b j e c t K e y a n y T y p e z b w N T n L X > < a : K e y V a l u e O f D i a g r a m O b j e c t K e y a n y T y p e z b w N T n L X > < a : K e y > < K e y > M e a s u r e s \ 2 0 2 1   -   T a r g e t   % < / K e y > < / a : K e y > < a : V a l u e   i : t y p e = " M e a s u r e G r i d N o d e V i e w S t a t e " > < L a y e d O u t > t r u e < / L a y e d O u t > < R o w > 7 < / R o w > < / a : V a l u e > < / a : K e y V a l u e O f D i a g r a m O b j e c t K e y a n y T y p e z b w N T n L X > < a : K e y V a l u e O f D i a g r a m O b j e c t K e y a n y T y p e z b w N T n L X > < a : K e y > < K e y > M e a s u r e s \ 2 0 2 1   -   T a r g e t   % \ T a g I n f o \ F o r m u l a < / K e y > < / a : K e y > < a : V a l u e   i : t y p e = " M e a s u r e G r i d V i e w S t a t e I D i a g r a m T a g A d d i t i o n a l I n f o " / > < / a : K e y V a l u e O f D i a g r a m O b j e c t K e y a n y T y p e z b w N T n L X > < a : K e y V a l u e O f D i a g r a m O b j e c t K e y a n y T y p e z b w N T n L X > < a : K e y > < K e y > M e a s u r e s \ 2 0 2 1   -   T a r g e t   % \ T a g I n f o \ V a l u e < / K e y > < / a : K e y > < a : V a l u e   i : t y p e = " M e a s u r e G r i d V i e w S t a t e I D i a g r a m T a g A d d i t i o n a l I n f o " / > < / a : K e y V a l u e O f D i a g r a m O b j e c t K e y a n y T y p e z b w N T n L X > < a : K e y V a l u e O f D i a g r a m O b j e c t K e y a n y T y p e z b w N T n L X > < a : K e y > < K e y > M e a s u r e s \ C O G S < / K e y > < / a : K e y > < a : V a l u e   i : t y p e = " M e a s u r e G r i d N o d e V i e w S t a t e " > < L a y e d O u t > t r u e < / L a y e d O u t > < R o w > 8 < / R o w > < / a : V a l u e > < / a : K e y V a l u e O f D i a g r a m O b j e c t K e y a n y T y p e z b w N T n L X > < a : K e y V a l u e O f D i a g r a m O b j e c t K e y a n y T y p e z b w N T n L X > < a : K e y > < K e y > M e a s u r e s \ C O G S \ T a g I n f o \ F o r m u l a < / K e y > < / a : K e y > < a : V a l u e   i : t y p e = " M e a s u r e G r i d V i e w S t a t e I D i a g r a m T a g A d d i t i o n a l I n f o " / > < / a : K e y V a l u e O f D i a g r a m O b j e c t K e y a n y T y p e z b w N T n L X > < a : K e y V a l u e O f D i a g r a m O b j e c t K e y a n y T y p e z b w N T n L X > < a : K e y > < K e y > M e a s u r e s \ C O G S \ T a g I n f o \ V a l u e < / K e y > < / a : K e y > < a : V a l u e   i : t y p e = " M e a s u r e G r i d V i e w S t a t e I D i a g r a m T a g A d d i t i o n a l I n f o " / > < / a : K e y V a l u e O f D i a g r a m O b j e c t K e y a n y T y p e z b w N T n L X > < a : K e y V a l u e O f D i a g r a m O b j e c t K e y a n y T y p e z b w N T n L X > < a : K e y > < K e y > M e a s u r e s \ G r o s s   M a r g i n < / K e y > < / a : K e y > < a : V a l u e   i : t y p e = " M e a s u r e G r i d N o d e V i e w S t a t e " > < L a y e d O u t > t r u e < / L a y e d O u t > < R o w > 9 < / R o w > < / a : V a l u e > < / a : K e y V a l u e O f D i a g r a m O b j e c t K e y a n y T y p e z b w N T n L X > < a : K e y V a l u e O f D i a g r a m O b j e c t K e y a n y T y p e z b w N T n L X > < a : K e y > < K e y > M e a s u r e s \ G r o s s   M a r g i n \ T a g I n f o \ F o r m u l a < / K e y > < / a : K e y > < a : V a l u e   i : t y p e = " M e a s u r e G r i d V i e w S t a t e I D i a g r a m T a g A d d i t i o n a l I n f o " / > < / a : K e y V a l u e O f D i a g r a m O b j e c t K e y a n y T y p e z b w N T n L X > < a : K e y V a l u e O f D i a g r a m O b j e c t K e y a n y T y p e z b w N T n L X > < a : K e y > < K e y > M e a s u r e s \ G r o s s   M a r g i n \ T a g I n f o \ V a l u e < / K e y > < / a : K e y > < a : V a l u e   i : t y p e = " M e a s u r e G r i d V i e w S t a t e I D i a g r a m T a g A d d i t i o n a l I n f o " / > < / a : K e y V a l u e O f D i a g r a m O b j e c t K e y a n y T y p e z b w N T n L X > < a : K e y V a l u e O f D i a g r a m O b j e c t K e y a n y T y p e z b w N T n L X > < a : K e y > < K e y > M e a s u r e s \ G M   % < / K e y > < / a : K e y > < a : V a l u e   i : t y p e = " M e a s u r e G r i d N o d e V i e w S t a t e " > < L a y e d O u t > t r u e < / L a y e d O u t > < R o w > 1 0 < / R o w > < / a : V a l u e > < / a : K e y V a l u e O f D i a g r a m O b j e c t K e y a n y T y p e z b w N T n L X > < a : K e y V a l u e O f D i a g r a m O b j e c t K e y a n y T y p e z b w N T n L X > < a : K e y > < K e y > M e a s u r e s \ G M   % \ T a g I n f o \ F o r m u l a < / K e y > < / a : K e y > < a : V a l u e   i : t y p e = " M e a s u r e G r i d V i e w S t a t e I D i a g r a m T a g A d d i t i o n a l I n f o " / > < / a : K e y V a l u e O f D i a g r a m O b j e c t K e y a n y T y p e z b w N T n L X > < a : K e y V a l u e O f D i a g r a m O b j e c t K e y a n y T y p e z b w N T n L X > < a : K e y > < K e y > M e a s u r e s \ G M   % \ T a g I n f o \ V a l u e 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 C o l u m n s \ p r o d u c t _ c o d e < / K e y > < / a : K e y > < a : V a l u e   i : t y p e = " M e a s u r e G r i d N o d e V i e w S t a t e " > < C o l u m n > 1 < / C o l u m n > < L a y e d O u t > t r u e < / L a y e d O u t > < / a : V a l u e > < / a : K e y V a l u e O f D i a g r a m O b j e c t K e y a n y T y p e z b w N T n L X > < a : K e y V a l u e O f D i a g r a m O b j e c t K e y a n y T y p e z b w N T n L X > < a : K e y > < K e y > C o l u m n s \ c u s t o m e r _ c o d e < / K e y > < / a : K e y > < a : V a l u e   i : t y p e = " M e a s u r e G r i d N o d e V i e w S t a t e " > < C o l u m n > 2 < / C o l u m n > < L a y e d O u t > t r u e < / L a y e d O u t > < / a : V a l u e > < / a : K e y V a l u e O f D i a g r a m O b j e c t K e y a n y T y p e z b w N T n L X > < a : K e y V a l u e O f D i a g r a m O b j e c t K e y a n y T y p e z b w N T n L X > < a : K e y > < K e y > C o l u m n s \ Q t y < / K e y > < / a : K e y > < a : V a l u e   i : t y p e = " M e a s u r e G r i d N o d e V i e w S t a t e " > < C o l u m n > 3 < / C o l u m n > < L a y e d O u t > t r u e < / L a y e d O u t > < / a : V a l u e > < / a : K e y V a l u e O f D i a g r a m O b j e c t K e y a n y T y p e z b w N T n L X > < a : K e y V a l u e O f D i a g r a m O b j e c t K e y a n y T y p e z b w N T n L X > < a : K e y > < K e y > C o l u m n s \ n e t _ s a l e s _ a m o u n t < / K e y > < / a : K e y > < a : V a l u e   i : t y p e = " M e a s u r e G r i d N o d e V i e w S t a t e " > < C o l u m n > 4 < / C o l u m n > < L a y e d O u t > t r u e < / L a y e d O u t > < / a : V a l u e > < / a : K e y V a l u e O f D i a g r a m O b j e c t K e y a n y T y p e z b w N T n L X > < a : K e y V a l u e O f D i a g r a m O b j e c t K e y a n y T y p e z b w N T n L X > < a : K e y > < K e y > C o l u m n s \ f r e i g h t _ c o s t < / K e y > < / a : K e y > < a : V a l u e   i : t y p e = " M e a s u r e G r i d N o d e V i e w S t a t e " > < C o l u m n > 7 < / C o l u m n > < L a y e d O u t > t r u e < / L a y e d O u t > < / a : V a l u e > < / a : K e y V a l u e O f D i a g r a m O b j e c t K e y a n y T y p e z b w N T n L X > < a : K e y V a l u e O f D i a g r a m O b j e c t K e y a n y T y p e z b w N T n L X > < a : K e y > < K e y > C o l u m n s \ m a n u f a c t u r i n g _ c o s t < / K e y > < / a : K e y > < a : V a l u e   i : t y p e = " M e a s u r e G r i d N o d e V i e w S t a t e " > < C o l u m n > 8 < / C o l u m n > < L a y e d O u t > t r u e < / L a y e d O u t > < / a : V a l u e > < / a : K e y V a l u e O f D i a g r a m O b j e c t K e y a n y T y p e z b w N T n L X > < a : K e y V a l u e O f D i a g r a m O b j e c t K e y a n y T y p e z b w N T n L X > < a : K e y > < K e y > C o l u m n s \ F Y < / K e y > < / a : K e y > < a : V a l u e   i : t y p e = " M e a s u r e G r i d N o d e V i e w S t a t e " > < C o l u m n > 6 < / C o l u m n > < L a y e d O u t > t r u e < / L a y e d O u t > < / a : V a l u e > < / a : K e y V a l u e O f D i a g r a m O b j e c t K e y a n y T y p e z b w N T n L X > < a : K e y V a l u e O f D i a g r a m O b j e c t K e y a n y T y p e z b w N T n L X > < a : K e y > < K e y > C o l u m n s \ c u s t o m e r   n a m e < / K e y > < / a : K e y > < a : V a l u e   i : t y p e = " M e a s u r e G r i d N o d e V i e w S t a t e " > < C o l u m n > 5 < / C o l u m n > < L a y e d O u t > t r u e < / L a y e d O u t > < / a : V a l u e > < / a : K e y V a l u e O f D i a g r a m O b j e c t K e y a n y T y p e z b w N T n L X > < a : K e y V a l u e O f D i a g r a m O b j e c t K e y a n y T y p e z b w N T n L X > < a : K e y > < K e y > C o l u m n s \ t o t a l _ c o g s < / K e y > < / a : K e y > < a : V a l u e   i : t y p e = " M e a s u r e G r i d N o d e V i e w S t a t e " > < C o l u m n > 9 < / C o l u m n > < L a y e d O u t > t r u e < / L a y e d O u t > < / a : V a l u e > < / a : K e y V a l u e O f D i a g r a m O b j e c t K e y a n y T y p e z b w N T n L X > < a : K e y V a l u e O f D i a g r a m O b j e c t K e y a n y T y p e z b w N T n L X > < a : K e y > < K e y > L i n k s \ & l t ; C o l u m n s \ S u m   o f   n e t _ s a l e s _ a m o u n t & g t ; - & l t ; M e a s u r e s \ n e t _ s a l e s _ a m o u n t & g t ; < / K e y > < / a : K e y > < a : V a l u e   i : t y p e = " M e a s u r e G r i d V i e w S t a t e I D i a g r a m L i n k " / > < / a : K e y V a l u e O f D i a g r a m O b j e c t K e y a n y T y p e z b w N T n L X > < a : K e y V a l u e O f D i a g r a m O b j e c t K e y a n y T y p e z b w N T n L X > < a : K e y > < K e y > L i n k s \ & l t ; C o l u m n s \ S u m   o f   n e t _ s a l e s _ a m o u n t & g t ; - & l t ; M e a s u r e s \ n e t _ s a l e s _ a m o u n t & g t ; \ C O L U M N < / K e y > < / a : K e y > < a : V a l u e   i : t y p e = " M e a s u r e G r i d V i e w S t a t e I D i a g r a m L i n k E n d p o i n t " / > < / a : K e y V a l u e O f D i a g r a m O b j e c t K e y a n y T y p e z b w N T n L X > < a : K e y V a l u e O f D i a g r a m O b j e c t K e y a n y T y p e z b w N T n L X > < a : K e y > < K e y > L i n k s \ & l t ; C o l u m n s \ S u m   o f   n e t _ s a l e s _ a m o u n t & g t ; - & l t ; M e a s u r e s \ n e t _ s a l e s _ a m o u n t & g t ; \ M E A S U R E < / K e y > < / a : K e y > < a : V a l u e   i : t y p e = " M e a s u r e G r i d V i e w S t a t e I D i a g r a m L i n k E n d p o i n t " / > < / a : K e y V a l u e O f D i a g r a m O b j e c t K e y a n y T y p e z b w N T n L X > < a : K e y V a l u e O f D i a g r a m O b j e c t K e y a n y T y p e z b w N T n L X > < a : K e y > < K e y > L i n k s \ & l t ; C o l u m n s \ S u m   o f   Q t y & g t ; - & l t ; M e a s u r e s \ Q t y & g t ; < / K e y > < / a : K e y > < a : V a l u e   i : t y p e = " M e a s u r e G r i d V i e w S t a t e I D i a g r a m L i n k " / > < / a : K e y V a l u e O f D i a g r a m O b j e c t K e y a n y T y p e z b w N T n L X > < a : K e y V a l u e O f D i a g r a m O b j e c t K e y a n y T y p e z b w N T n L X > < a : K e y > < K e y > L i n k s \ & l t ; C o l u m n s \ S u m   o f   Q t y & g t ; - & l t ; M e a s u r e s \ Q t y & g t ; \ C O L U M N < / K e y > < / a : K e y > < a : V a l u e   i : t y p e = " M e a s u r e G r i d V i e w S t a t e I D i a g r a m L i n k E n d p o i n t " / > < / a : K e y V a l u e O f D i a g r a m O b j e c t K e y a n y T y p e z b w N T n L X > < a : K e y V a l u e O f D i a g r a m O b j e c t K e y a n y T y p e z b w N T n L X > < a : K e y > < K e y > L i n k s \ & l t ; C o l u m n s \ S u m   o f   Q t y & g t ; - & l t ; M e a s u r e s \ Q t y & g t ; \ M E A S U R E < / K e y > < / a : K e y > < a : V a l u e   i : t y p e = " M e a s u r e G r i d V i e w S t a t e I D i a g r a m L i n k E n d p o i n t " / > < / a : K e y V a l u e O f D i a g r a m O b j e c t K e y a n y T y p e z b w N T n L X > < a : K e y V a l u e O f D i a g r a m O b j e c t K e y a n y T y p e z b w N T n L X > < a : K e y > < K e y > L i n k s \ & l t ; C o l u m n s \ C o u n t   o f   Q t y & g t ; - & l t ; M e a s u r e s \ Q t y & g t ; < / K e y > < / a : K e y > < a : V a l u e   i : t y p e = " M e a s u r e G r i d V i e w S t a t e I D i a g r a m L i n k " / > < / a : K e y V a l u e O f D i a g r a m O b j e c t K e y a n y T y p e z b w N T n L X > < a : K e y V a l u e O f D i a g r a m O b j e c t K e y a n y T y p e z b w N T n L X > < a : K e y > < K e y > L i n k s \ & l t ; C o l u m n s \ C o u n t   o f   Q t y & g t ; - & l t ; M e a s u r e s \ Q t y & g t ; \ C O L U M N < / K e y > < / a : K e y > < a : V a l u e   i : t y p e = " M e a s u r e G r i d V i e w S t a t e I D i a g r a m L i n k E n d p o i n t " / > < / a : K e y V a l u e O f D i a g r a m O b j e c t K e y a n y T y p e z b w N T n L X > < a : K e y V a l u e O f D i a g r a m O b j e c t K e y a n y T y p e z b w N T n L X > < a : K e y > < K e y > L i n k s \ & l t ; C o l u m n s \ C o u n t   o f   Q t y & g t ; - & l t ; M e a s u r e s \ Q t y & g t ; \ M E A S U R E < / K e y > < / a : K e y > < a : V a l u e   i : t y p e = " M e a s u r e G r i d V i e w S t a t e I D i a g r a m L i n k E n d p o i n t " / > < / a : K e y V a l u e O f D i a g r a m O b j e c t K e y a n y T y p e z b w N T n L X > < / V i e w S t a t e s > < / D i a g r a m M a n a g e r . S e r i a l i z a b l e D i a g r a m > < 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 C o l u m n s \ c u s t o m e r _ c o d e < / K e y > < / D i a g r a m O b j e c t K e y > < D i a g r a m O b j e c t K e y > < K e y > C o l u m n s \ c u s t o m e r < / K e y > < / D i a g r a m O b j e c t K e y > < D i a g r a m O b j e c t K e y > < K e y > C o l u m n s \ m a r k e t < / K e y > < / D i a g r a m O b j e c t K e y > < D i a g r a m O b j e c t K e y > < K e y > C o l u m n s \ p l a t f o r m < / K e y > < / D i a g r a m O b j e c t K e y > < D i a g r a m O b j e c t K e y > < K e y > C o l u m n s \ c h a n n e l 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 C o l u m n s \ c u s t o m e r _ c o d e < / 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 C o l u m n s \ p l a t f o r m < / K e y > < / a : K e y > < a : V a l u e   i : t y p e = " M e a s u r e G r i d N o d e V i e w S t a t e " > < C o l u m n > 3 < / C o l u m n > < L a y e d O u t > t r u e < / L a y e d O u t > < / a : V a l u e > < / a : K e y V a l u e O f D i a g r a m O b j e c t K e y a n y T y p e z b w N T n L X > < a : K e y V a l u e O f D i a g r a m O b j e c t K e y a n y T y p e z b w N T n L X > < a : K e y > < K e y > C o l u m n s \ c h a n n e l < / K e y > < / a : K e y > < a : V a l u e   i : t y p e = " M e a s u r e G r i d N o d e V i e w S t a t e " > < C o l u m n > 4 < / C o l u m n > < L a y e d O u t > t r u e < / L a y e d O u t > < / a : V a l u e > < / a : K e y V a l u e O f D i a g r a m O b j e c t K e y a n y T y p e z b w N T n L X > < / V i e w S t a t e s > < / D i a g r a m M a n a g e r . S e r i a l i z a b l e D i a g r a m > < D i a g r a m M a n a g e r . S e r i a l i z a b l e D i a g r a m > < A d a p t e r   i : t y p e = " M e a s u r e D i a g r a m S a n d b o x A d a p t e r " > < T a b l e N a m e > d i m _ d a t e 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K e y > < / D i a g r a m O b j e c t K e y > < D i a g r a m O b j e c t K e y > < K e y > C o l u m n s \ F Y < / K e y > < / D i a g r a m O b j e c t K e y > < D i a g r a m O b j e c t K e y > < K e y > C o l u m n s \ m m m < / K e y > < / D i a g r a m O b j e c t K e y > < D i a g r a m O b j e c t K e y > < K e y > C o l u m n s \ f y _ m o n t h _ n o < / K e y > < / D i a g r a m O b j e c t K e y > < D i a g r a m O b j e c t K e y > < K e y > C o l u m n s \ q u a r t e r 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K e y > < / a : K e y > < a : V a l u e   i : t y p e = " M e a s u r e G r i d N o d e V i e w S t a t e " > < C o l u m n > 1 < / C o l u m n > < L a y e d O u t > t r u e < / L a y e d O u t > < / a : V a l u e > < / a : K e y V a l u e O f D i a g r a m O b j e c t K e y a n y T y p e z b w N T n L X > < a : K e y V a l u e O f D i a g r a m O b j e c t K e y a n y T y p e z b w N T n L X > < a : K e y > < K e y > C o l u m n s \ F Y < / K e y > < / a : K e y > < a : V a l u e   i : t y p e = " M e a s u r e G r i d N o d e V i e w S t a t e " > < C o l u m n > 2 < / C o l u m n > < L a y e d O u t > t r u e < / L a y e d O u t > < / a : V a l u e > < / a : K e y V a l u e O f D i a g r a m O b j e c t K e y a n y T y p e z b w N T n L X > < a : K e y V a l u e O f D i a g r a m O b j e c t K e y a n y T y p e z b w N T n L X > < a : K e y > < K e y > C o l u m n s \ m m m < / K e y > < / a : K e y > < a : V a l u e   i : t y p e = " M e a s u r e G r i d N o d e V i e w S t a t e " > < C o l u m n > 3 < / C o l u m n > < L a y e d O u t > t r u e < / L a y e d O u t > < / a : V a l u e > < / a : K e y V a l u e O f D i a g r a m O b j e c t K e y a n y T y p e z b w N T n L X > < a : K e y V a l u e O f D i a g r a m O b j e c t K e y a n y T y p e z b w N T n L X > < a : K e y > < K e y > C o l u m n s \ f y _ m o n t h _ n o < / K e y > < / a : K e y > < a : V a l u e   i : t y p e = " M e a s u r e G r i d N o d e V i e w S t a t e " > < C o l u m n > 4 < / C o l u m n > < L a y e d O u t > t r u e < / L a y e d O u t > < / a : V a l u e > < / a : K e y V a l u e O f D i a g r a m O b j e c t K e y a n y T y p e z b w N T n L X > < a : K e y V a l u e O f D i a g r a m O b j e c t K e y a n y T y p e z b w N T n L X > < a : K e y > < K e y > C o l u m n s \ q u a r t e r < / K e y > < / a : K e y > < a : V a l u e   i : t y p e = " M e a s u r e G r i d N o d e V i e w S t a t e " > < C o l u m n > 5 < / C o l u m n > < L a y e d O u t > t r u e < / L a y e d O u t > < / a : V a l u e > < / a : K e y V a l u e O f D i a g r a m O b j e c t K e y a n y T y p e z b w N T n L X > < / V i e w S t a t e s > < / D i a g r a m M a n a g e r . S e r i a l i z a b l e D i a g r a m > < / A r r a y O f D i a g r a m M a n a g e r . S e r i a l i z a b l e D i a g r a m > ] ] > < / C u s t o m C o n t e n t > < / G e m i n i > 
</file>

<file path=customXml/item35.xml>��< ? x m l   v e r s i o n = " 1 . 0 "   e n c o d i n g = " U T F - 1 6 " ? > < G e m i n i   x m l n s = " h t t p : / / g e m i n i / p i v o t c u s t o m i z a t i o n / 5 0 d e 4 a 9 e - e c e 4 - 4 f f 1 - 8 e b 1 - 3 2 6 7 c 6 2 d 8 5 d 1 " > < 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36.xml>��< ? x m l   v e r s i o n = " 1 . 0 "   e n c o d i n g = " U T F - 1 6 " ? > < G e m i n i   x m l n s = " h t t p : / / g e m i n i / p i v o t c u s t o m i z a t i o n / R e l a t i o n s h i p A u t o D e t e c t i o n E n a b l e d " > < C u s t o m C o n t e n t > < ! [ C D A T A [ T r u e ] ] > < / C u s t o m C o n t e n t > < / G e m i n i > 
</file>

<file path=customXml/item37.xml>��< ? x m l   v e r s i o n = " 1 . 0 "   e n c o d i n g = " U T F - 1 6 " ? > < G e m i n i   x m l n s = " h t t p : / / g e m i n i / p i v o t c u s t o m i z a t i o n / M a n u a l C a l c M o d e " > < C u s t o m C o n t e n t > < ! [ C D A T A [ F a l s e ] ] > < / C u s t o m C o n t e n t > < / G e m i n i > 
</file>

<file path=customXml/item38.xml>��< ? x m l   v e r s i o n = " 1 . 0 "   e n c o d i n g = " U T F - 1 6 " ? > < G e m i n i   x m l n s = " h t t p : / / g e m i n i / p i v o t c u s t o m i z a t i o n / 7 7 a e a d 6 2 - 1 d 2 5 - 4 3 6 b - b 6 d d - 3 7 8 8 1 0 5 7 d b 6 2 " > < 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39.xml>��< ? x m l   v e r s i o n = " 1 . 0 "   e n c o d i n g = " U T F - 1 6 " ? > < G e m i n i   x m l n s = " h t t p : / / g e m i n i / p i v o t c u s t o m i z a t i o n / T a b l e X M L _ n s _ t a r g e t s _ 2 0 2 1 _ 9 6 1 c 0 a 9 9 - 9 c 5 3 - 4 9 d 9 - b 3 2 1 - 2 3 4 6 5 9 3 6 b 0 3 0 " > < 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 d a t e < / s t r i n g > < / k e y > < v a l u e > < i n t > 7 7 < / i n t > < / v a l u e > < / i t e m > < i t e m > < k e y > < s t r i n g > n s _ t a r g e t < / s t r i n g > < / k e y > < v a l u e > < i n t > 1 1 6 < / i n t > < / v a l u e > < / i t e m > < / C o l u m n W i d t h s > < C o l u m n D i s p l a y I n d e x > < i t e m > < k e y > < s t r i n g > m a r k e t < / s t r i n g > < / k e y > < v a l u e > < i n t > 0 < / i n t > < / v a l u e > < / i t e m > < i t e m > < k e y > < s t r i n g > d a t e < / s t r i n g > < / k e y > < v a l u e > < i n t > 1 < / i n t > < / v a l u e > < / i t e m > < i t e m > < k e y > < s t r i n g > n s _ t a r g e t < / 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9 a 9 9 b a 6 c - f 1 c d - 4 9 c f - b 1 9 4 - 2 a 0 7 3 c 3 e 3 a 8 8 " > < 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40.xml>��< ? x m l   v e r s i o n = " 1 . 0 "   e n c o d i n g = " U T F - 1 6 " ? > < G e m i n i   x m l n s = " h t t p : / / g e m i n i / p i v o t c u s t o m i z a t i o n / 2 0 2 f 0 a 4 b - 7 f a b - 4 a 8 d - b c b 3 - e 8 a c 9 8 6 b 9 6 8 9 " > < C u s t o m C o n t e n t > < ! [ C D A T A [ < ? x m l   v e r s i o n = " 1 . 0 "   e n c o d i n g = " u t f - 1 6 " ? > < S e t t i n g s > < C a l c u l a t e d F i e l d s > < i t e m > < M e a s u r e N a m e > N e t   S a l e s < / M e a s u r e N a m e > < D i s p l a y N a m e > N e t   S a l e s < / D i s p l a y N a m e > < V i s i b l e > F a l s e < / V i s i b l e > < / i t e m > < i t e m > < M e a s u r e N a m e > N e t S a l e s   1 9 < / M e a s u r e N a m e > < D i s p l a y N a m e > N e t S a l e s   1 9 < / D i s p l a y N a m e > < V i s i b l e > T r u e < / V i s i b l e > < / i t e m > < i t e m > < M e a s u r e N a m e > N e t S a l e s   2 0 < / M e a s u r e N a m e > < D i s p l a y N a m e > N e t S a l e s   2 0 < / D i s p l a y N a m e > < V i s i b l e > T r u e < / V i s i b l e > < / i t e m > < i t e m > < M e a s u r e N a m e > N e t S a l e s   2 1 < / M e a s u r e N a m e > < D i s p l a y N a m e > N e t S a l e s   2 1 < / D i s p l a y N a m e > < V i s i b l e > T r u e < / V i s i b l e > < / i t e m > < i t e m > < M e a s u r e N a m e > 2 1   v s   2 0 < / M e a s u r e N a m e > < D i s p l a y N a m e > 2 1   v s   2 0 < / D i s p l a y N a m e > < V i s i b l e > F a l s e < / V i s i b l e > < / i t e m > < i t e m > < M e a s u r e N a m e > t a r g e t   2 1 < / M e a s u r e N a m e > < D i s p l a y N a m e > t a r g e t   2 1 < / D i s p l a y N a m e > < V i s i b l e > T r u e < / V i s i b l e > < / i t e m > < i t e m > < M e a s u r e N a m e > 2 0 2 1   -   T a r g e t < / M e a s u r e N a m e > < D i s p l a y N a m e > 2 0 2 1   -   T a r g e t < / D i s p l a y N a m e > < V i s i b l e > T r u e < / V i s i b l e > < / i t e m > < i t e m > < M e a s u r e N a m e > 2 0 2 1   -   T a r g e t   % < / M e a s u r e N a m e > < D i s p l a y N a m e > 2 0 2 1   -   T a r g e t   % < / D i s p l a y N a m e > < V i s i b l e > T r u e < / V i s i b l e > < / i t e m > < / C a l c u l a t e d F i e l d s > < S A H o s t H a s h > 0 < / S A H o s t H a s h > < G e m i n i F i e l d L i s t V i s i b l e > T r u e < / G e m i n i F i e l d L i s t V i s i b l e > < / S e t t i n g s > ] ] > < / C u s t o m C o n t e n t > < / G e m i n i > 
</file>

<file path=customXml/item41.xml>��< ? x m l   v e r s i o n = " 1 . 0 "   e n c o d i n g = " U T F - 1 6 " ? > < G e m i n i   x m l n s = " h t t p : / / g e m i n i / p i v o t c u s t o m i z a t i o n / T a b l e X M L _ d i m _ c u s t o m e r _ c 6 c b 6 2 a 4 - 1 3 8 f - 4 7 f 4 - b 5 9 4 - 6 6 b 0 5 f d 5 6 5 5 9 " > < C u s t o m C o n t e n t > < ! [ C D A T A [ < T a b l e W i d g e t G r i d S e r i a l i z a t i o n   x m l n s : x s d = " h t t p : / / w w w . w 3 . o r g / 2 0 0 1 / X M L S c h e m a "   x m l n s : x s i = " h t t p : / / w w w . w 3 . o r g / 2 0 0 1 / X M L S c h e m a - i n s t a n c e " > < C o l u m n S u g g e s t e d T y p e   / > < C o l u m n F o r m a t   / > < C o l u m n A c c u r a c y   / > < C o l u m n C u r r e n c y S y m b o l   / > < C o l u m n P o s i t i v e P a t t e r n   / > < C o l u m n N e g a t i v e P a t t e r n   / > < C o l u m n W i d t h s > < i t e m > < k e y > < s t r i n g > c u s t o m e r _ c o d e < / s t r i n g > < / k e y > < v a l u e > < i n t > 1 6 2 < / i n t > < / v a l u e > < / i t e m > < i t e m > < k e y > < s t r i n g > c u s t o m e r < / s t r i n g > < / k e y > < v a l u e > < i n t > 1 1 6 < / i n t > < / v a l u e > < / i t e m > < i t e m > < k e y > < s t r i n g > m a r k e t < / s t r i n g > < / k e y > < v a l u e > < i n t > 9 7 < / i n t > < / v a l u e > < / i t e m > < i t e m > < k e y > < s t r i n g > p l a t f o r m < / s t r i n g > < / k e y > < v a l u e > < i n t > 1 1 0 < / i n t > < / v a l u e > < / i t e m > < i t e m > < k e y > < s t r i n g > c h a n n e l < / s t r i n g > < / k e y > < v a l u e > < i n t > 1 0 3 < / i n t > < / v a l u e > < / i t e m > < / C o l u m n W i d t h s > < C o l u m n D i s p l a y I n d e x > < i t e m > < k e y > < s t r i n g > c u s t o m e r _ c o d e < / s t r i n g > < / k e y > < v a l u e > < i n t > 0 < / i n t > < / v a l u e > < / i t e m > < i t e m > < k e y > < s t r i n g > c u s t o m e r < / s t r i n g > < / k e y > < v a l u e > < i n t > 1 < / i n t > < / v a l u e > < / i t e m > < i t e m > < k e y > < s t r i n g > m a r k e t < / s t r i n g > < / k e y > < v a l u e > < i n t > 2 < / i n t > < / v a l u e > < / i t e m > < i t e m > < k e y > < s t r i n g > p l a t f o r m < / s t r i n g > < / k e y > < v a l u e > < i n t > 3 < / i n t > < / v a l u e > < / i t e m > < i t e m > < k e y > < s t r i n g > c h a n n e l < / s t r i n g > < / k e y > < v a l u e > < i n t > 4 < / i n t > < / v a l u e > < / i t e m > < / C o l u m n D i s p l a y I n d e x > < C o l u m n F r o z e n   / > < C o l u m n C h e c k e d   / > < C o l u m n F i l t e r > < i t e m > < k e y > < s t r i n g > c u s t o m e r < / s t r i n g > < / k e y > < v a l u e > < F i l t e r E x p r e s s i o n   x s i : n i l = " t r u e "   / > < / v a l u e > < / i t e m > < / C o l u m n F i l t e r > < S e l e c t i o n F i l t e r > < i t e m > < k e y > < s t r i n g > c u s t o m e r < / s t r i n g > < / k e y > < v a l u e > < S e l e c t i o n F i l t e r   x s i : n i l = " t r u e "   / > < / v a l u e > < / i t e m > < / S e l e c t i o n F i l t e r > < F i l t e r P a r a m e t e r s > < i t e m > < k e y > < s t r i n g > c u s t o m e r < / s t r i n g > < / k e y > < v a l u e > < C o m m a n d P a r a m e t e r s   / > < / v a l u e > < / i t e m > < / F i l t e r P a r a m e t e r s > < I s S o r t D e s c e n d i n g > f a l s e < / I s S o r t D e s c e n d i n g > < / T a b l e W i d g e t G r i d S e r i a l i z a t i o n > ] ] > < / C u s t o m C o n t e n t > < / G e m i n i > 
</file>

<file path=customXml/item42.xml>��< ? x m l   v e r s i o n = " 1 . 0 "   e n c o d i n g = " U T F - 1 6 " ? > < G e m i n i   x m l n s = " h t t p : / / g e m i n i / p i v o t c u s t o m i z a t i o n / 8 e 5 c e 8 9 8 - f 2 0 d - 4 3 9 b - 9 e 3 a - a a d d 8 c a 6 8 b 9 d " > < 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X M L _ d i m _ m a r k e t _ 0 5 c 7 b a 9 b - 7 e e 8 - 4 d 2 9 - 9 e a 1 - 2 9 8 0 c c e 7 2 6 6 4 " > < 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i t e m > < k e y > < s t r i n g > s u b _ z o n e < / s t r i n g > < / k e y > < v a l u e > < i n t > 1 1 7 < / i n t > < / v a l u e > < / i t e m > < i t e m > < k e y > < s t r i n g > r e g i o n < / s t r i n g > < / k e y > < v a l u e > < i n t > 9 2 < / i n t > < / v a l u e > < / i t e m > < / C o l u m n W i d t h s > < C o l u m n D i s p l a y I n d e x > < i t e m > < k e y > < s t r i n g > m a r k e t < / s t r i n g > < / k e y > < v a l u e > < i n t > 0 < / i n t > < / v a l u e > < / i t e m > < i t e m > < k e y > < s t r i n g > s u b _ z o n e < / s t r i n g > < / k e y > < v a l u e > < i n t > 1 < / i n t > < / v a l u e > < / i t e m > < i t e m > < k e y > < s t r i n g > r e g i o n < / 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C D A T A [ F a l s e ] ] > < / 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 d i m _ c u s t o m e r _ c 6 c b 6 2 a 4 - 1 3 8 f - 4 7 f 4 - b 5 9 4 - 6 6 b 0 5 f d 5 6 5 5 9 < / K e y > < V a l u e   x m l n s : a = " h t t p : / / s c h e m a s . d a t a c o n t r a c t . o r g / 2 0 0 4 / 0 7 / M i c r o s o f t . A n a l y s i s S e r v i c e s . C o m m o n " > < a : H a s F o c u s > t r u e < / a : H a s F o c u s > < a : S i z e A t D p i 9 6 > 1 3 0 < / a : S i z e A t D p i 9 6 > < a : V i s i b l e > t r u e < / a : V i s i b l e > < / V a l u e > < / K e y V a l u e O f s t r i n g S a n d b o x E d i t o r . M e a s u r e G r i d S t a t e S c d E 3 5 R y > < K e y V a l u e O f s t r i n g S a n d b o x E d i t o r . M e a s u r e G r i d S t a t e S c d E 3 5 R y > < K e y > f a c t _ s a l e s _ m o n t h l y _ 9 2 c 5 e 9 5 b - e 1 7 e - 4 9 4 5 - 9 f a 0 - 3 5 4 0 5 a 6 d 3 d 8 4 < / K e y > < V a l u e   x m l n s : a = " h t t p : / / s c h e m a s . d a t a c o n t r a c t . o r g / 2 0 0 4 / 0 7 / M i c r o s o f t . A n a l y s i s S e r v i c e s . C o m m o n " > < a : H a s F o c u s > t r u e < / a : H a s F o c u s > < a : S i z e A t D p i 9 6 > 1 3 0 < / a : S i z e A t D p i 9 6 > < a : V i s i b l e > t r u e < / a : V i s i b l e > < / V a l u e > < / K e y V a l u e O f s t r i n g S a n d b o x E d i t o r . M e a s u r e G r i d S t a t e S c d E 3 5 R y > < K e y V a l u e O f s t r i n g S a n d b o x E d i t o r . M e a s u r e G r i d S t a t e S c d E 3 5 R y > < K e y > d i m _ p r o d u c t _ 0 8 b 1 c 6 7 b - 9 8 c e - 4 b 5 f - b 3 3 2 - a e b 4 4 5 7 d a e b 6 < / K e y > < V a l u e   x m l n s : a = " h t t p : / / s c h e m a s . d a t a c o n t r a c t . o r g / 2 0 0 4 / 0 7 / M i c r o s o f t . A n a l y s i s S e r v i c e s . C o m m o n " > < a : H a s F o c u s > t r u e < / a : H a s F o c u s > < a : S i z e A t D p i 9 6 > 4 3 < / a : S i z e A t D p i 9 6 > < a : V i s i b l e > t r u e < / a : V i s i b l e > < / V a l u e > < / K e y V a l u e O f s t r i n g S a n d b o x E d i t o r . M e a s u r e G r i d S t a t e S c d E 3 5 R y > < K e y V a l u e O f s t r i n g S a n d b o x E d i t o r . M e a s u r e G r i d S t a t e S c d E 3 5 R y > < K e y > d i m _ m a r k e t _ 0 5 c 7 b a 9 b - 7 e e 8 - 4 d 2 9 - 9 e a 1 - 2 9 8 0 c c e 7 2 6 6 4 < / K e y > < V a l u e   x m l n s : a = " h t t p : / / s c h e m a s . d a t a c o n t r a c t . o r g / 2 0 0 4 / 0 7 / M i c r o s o f t . A n a l y s i s S e r v i c e s . C o m m o n " > < a : H a s F o c u s > f a l s e < / a : H a s F o c u s > < a : S i z e A t D p i 9 6 > 1 2 3 < / a : S i z e A t D p i 9 6 > < a : V i s i b l e > t r u e < / a : V i s i b l e > < / V a l u e > < / K e y V a l u e O f s t r i n g S a n d b o x E d i t o r . M e a s u r e G r i d S t a t e S c d E 3 5 R y > < K e y V a l u e O f s t r i n g S a n d b o x E d i t o r . M e a s u r e G r i d S t a t e S c d E 3 5 R y > < K e y > d i m _ d a t e _ 0 7 4 c 7 d e d - b 4 0 d - 4 9 6 9 - 8 2 7 b - 8 a 2 a 6 a 7 e 0 c 6 f < / K e y > < V a l u e   x m l n s : a = " h t t p : / / s c h e m a s . d a t a c o n t r a c t . o r g / 2 0 0 4 / 0 7 / M i c r o s o f t . A n a l y s i s S e r v i c e s . C o m m o n " > < a : H a s F o c u s > t r u e < / a : H a s F o c u s > < a : S i z e A t D p i 9 6 > 1 3 0 < / a : S i z e A t D p i 9 6 > < a : V i s i b l e > t r u e < / a : V i s i b l e > < / V a l u e > < / K e y V a l u e O f s t r i n g S a n d b o x E d i t o r . M e a s u r e G r i d S t a t e S c d E 3 5 R y > < K e y V a l u e O f s t r i n g S a n d b o x E d i t o r . M e a s u r e G r i d S t a t e S c d E 3 5 R y > < K e y > n s _ t a r g e t s _ 2 0 2 1 _ 9 6 1 c 0 a 9 9 - 9 c 5 3 - 4 9 d 9 - b 3 2 1 - 2 3 4 6 5 9 3 6 b 0 3 0 < / 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9.xml>��< ? x m l   v e r s i o n = " 1 . 0 "   e n c o d i n g = " U T F - 1 6 " ? > < G e m i n i   x m l n s = " h t t p : / / g e m i n i / p i v o t c u s t o m i z a t i o n / 1 e 5 b 7 4 2 7 - d 9 5 0 - 4 d 7 7 - b a f 1 - 6 c b 5 f 4 0 b c a c f " > < C u s t o m C o n t e n t > < ! [ C D A T A [ < ? x m l   v e r s i o n = " 1 . 0 "   e n c o d i n g = " u t f - 1 6 " ? > < S e t t i n g s > < C a l c u l a t e d F i e l d s > < i t e m > < M e a s u r e N a m e > N e t   S a l e s < / M e a s u r e N a m e > < D i s p l a y N a m e > N e t   S a l e s < / D i s p l a y N a m e > < V i s i b l e > F a l s e < / V i s i b l e > < / i t e m > < i t e m > < M e a s u r e N a m e > N e t S a l e s   1 9 < / M e a s u r e N a m e > < D i s p l a y N a m e > N e t S a l e s   1 9 < / D i s p l a y N a m e > < V i s i b l e > F a l s e < / V i s i b l e > < / i t e m > < i t e m > < M e a s u r e N a m e > N e t S a l e s   2 0 < / M e a s u r e N a m e > < D i s p l a y N a m e > N e t S a l e s   2 0 < / D i s p l a y N a m e > < V i s i b l e > F a l s e < / V i s i b l e > < / i t e m > < i t e m > < M e a s u r e N a m e > N e t S a l e s   2 1 < / M e a s u r e N a m e > < D i s p l a y N a m e > N e t S a l e s   2 1 < / D i s p l a y N a m e > < V i s i b l e > F a l s e < / V i s i b l e > < / i t e m > < i t e m > < M e a s u r e N a m e > 2 1   v s   2 0 < / M e a s u r e N a m e > < D i s p l a y N a m e > 2 1   v s   2 0 < / D i s p l a y N a m e > < V i s i b l e > F a l s e < / V i s i b l e > < / i t e m > < i t e m > < M e a s u r e N a m e > t a r g e t   2 1 < / M e a s u r e N a m e > < D i s p l a y N a m e > t a r g e t   2 1 < / D i s p l a y N a m e > < V i s i b l e > F a l s e < / V i s i b l e > < / i t e m > < i t e m > < M e a s u r e N a m e > 2 0 2 1   -   T a r g e t < / M e a s u r e N a m e > < D i s p l a y N a m e > 2 0 2 1   -   T a r g e t < / D i s p l a y N a m e > < V i s i b l e > F a l s e < / V i s i b l e > < / i t e m > < i t e m > < M e a s u r e N a m e > 2 0 2 1   -   T a r g e t   % < / M e a s u r e N a m e > < D i s p l a y N a m e > 2 0 2 1   -   T a r g e t   % < / D i s p l a y N a m e > < V i s i b l e > F a l s e < / V i s i b l e > < / i t e m > < i t e m > < M e a s u r e N a m e > C O G S < / M e a s u r e N a m e > < D i s p l a y N a m e > C O G S < / D i s p l a y N a m e > < V i s i b l e > T r u e < / V i s i b l e > < / i t e m > < i t e m > < M e a s u r e N a m e > G r o s s   M a r g i n < / M e a s u r e N a m e > < D i s p l a y N a m e > G r o s s   M a r g i n < / D i s p l a y N a m e > < V i s i b l e > T r u e < / V i s i b l e > < / i t e m > < i t e m > < M e a s u r e N a m e > G M   % < / M e a s u r e N a m e > < D i s p l a y N a m e > G M   % < / 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729FEFD3-9CA0-4B01-8457-F4C66F4C50DF}">
  <ds:schemaRefs/>
</ds:datastoreItem>
</file>

<file path=customXml/itemProps10.xml><?xml version="1.0" encoding="utf-8"?>
<ds:datastoreItem xmlns:ds="http://schemas.openxmlformats.org/officeDocument/2006/customXml" ds:itemID="{88FFA515-22A5-48D9-A4B9-99484F124921}">
  <ds:schemaRefs/>
</ds:datastoreItem>
</file>

<file path=customXml/itemProps11.xml><?xml version="1.0" encoding="utf-8"?>
<ds:datastoreItem xmlns:ds="http://schemas.openxmlformats.org/officeDocument/2006/customXml" ds:itemID="{5EF108A6-374F-4EB8-9687-F329CAC9E7FE}">
  <ds:schemaRefs/>
</ds:datastoreItem>
</file>

<file path=customXml/itemProps12.xml><?xml version="1.0" encoding="utf-8"?>
<ds:datastoreItem xmlns:ds="http://schemas.openxmlformats.org/officeDocument/2006/customXml" ds:itemID="{6919A1B4-FF6F-41D5-8A69-3E82F056891D}">
  <ds:schemaRefs/>
</ds:datastoreItem>
</file>

<file path=customXml/itemProps13.xml><?xml version="1.0" encoding="utf-8"?>
<ds:datastoreItem xmlns:ds="http://schemas.openxmlformats.org/officeDocument/2006/customXml" ds:itemID="{CF279EE0-49CE-4D6E-9513-3C1DCF518107}">
  <ds:schemaRefs/>
</ds:datastoreItem>
</file>

<file path=customXml/itemProps14.xml><?xml version="1.0" encoding="utf-8"?>
<ds:datastoreItem xmlns:ds="http://schemas.openxmlformats.org/officeDocument/2006/customXml" ds:itemID="{C25D5AC5-DEDB-4A15-964F-B0EBC7A772DB}">
  <ds:schemaRefs/>
</ds:datastoreItem>
</file>

<file path=customXml/itemProps15.xml><?xml version="1.0" encoding="utf-8"?>
<ds:datastoreItem xmlns:ds="http://schemas.openxmlformats.org/officeDocument/2006/customXml" ds:itemID="{D2360258-DC26-4E65-8963-2AB976379C81}">
  <ds:schemaRefs/>
</ds:datastoreItem>
</file>

<file path=customXml/itemProps16.xml><?xml version="1.0" encoding="utf-8"?>
<ds:datastoreItem xmlns:ds="http://schemas.openxmlformats.org/officeDocument/2006/customXml" ds:itemID="{BE01C600-5C3B-4492-89D4-B104578448EF}">
  <ds:schemaRefs/>
</ds:datastoreItem>
</file>

<file path=customXml/itemProps17.xml><?xml version="1.0" encoding="utf-8"?>
<ds:datastoreItem xmlns:ds="http://schemas.openxmlformats.org/officeDocument/2006/customXml" ds:itemID="{C8B539E7-FB9D-47EE-A801-C568DCACEDCF}">
  <ds:schemaRefs/>
</ds:datastoreItem>
</file>

<file path=customXml/itemProps18.xml><?xml version="1.0" encoding="utf-8"?>
<ds:datastoreItem xmlns:ds="http://schemas.openxmlformats.org/officeDocument/2006/customXml" ds:itemID="{6092B5B8-7E63-4AD6-9982-567533A4F44D}">
  <ds:schemaRefs/>
</ds:datastoreItem>
</file>

<file path=customXml/itemProps19.xml><?xml version="1.0" encoding="utf-8"?>
<ds:datastoreItem xmlns:ds="http://schemas.openxmlformats.org/officeDocument/2006/customXml" ds:itemID="{79DD80BA-8098-4349-A881-89A8B7AD8EC1}">
  <ds:schemaRefs/>
</ds:datastoreItem>
</file>

<file path=customXml/itemProps2.xml><?xml version="1.0" encoding="utf-8"?>
<ds:datastoreItem xmlns:ds="http://schemas.openxmlformats.org/officeDocument/2006/customXml" ds:itemID="{8E011876-838C-43FD-BF30-16BC534309B1}">
  <ds:schemaRefs/>
</ds:datastoreItem>
</file>

<file path=customXml/itemProps20.xml><?xml version="1.0" encoding="utf-8"?>
<ds:datastoreItem xmlns:ds="http://schemas.openxmlformats.org/officeDocument/2006/customXml" ds:itemID="{E64E310D-6CD3-46A2-A958-66CEAFCBEEE4}">
  <ds:schemaRefs/>
</ds:datastoreItem>
</file>

<file path=customXml/itemProps21.xml><?xml version="1.0" encoding="utf-8"?>
<ds:datastoreItem xmlns:ds="http://schemas.openxmlformats.org/officeDocument/2006/customXml" ds:itemID="{6BF3566E-F446-4099-A2F7-0B1862F825BA}">
  <ds:schemaRefs/>
</ds:datastoreItem>
</file>

<file path=customXml/itemProps22.xml><?xml version="1.0" encoding="utf-8"?>
<ds:datastoreItem xmlns:ds="http://schemas.openxmlformats.org/officeDocument/2006/customXml" ds:itemID="{8CEF37EA-B4AF-4D00-8DA2-47754622B0E0}">
  <ds:schemaRefs/>
</ds:datastoreItem>
</file>

<file path=customXml/itemProps23.xml><?xml version="1.0" encoding="utf-8"?>
<ds:datastoreItem xmlns:ds="http://schemas.openxmlformats.org/officeDocument/2006/customXml" ds:itemID="{8BEA544F-9FBF-4346-A3DB-C7CBC60D34FB}">
  <ds:schemaRefs>
    <ds:schemaRef ds:uri="http://schemas.microsoft.com/DataMashup"/>
  </ds:schemaRefs>
</ds:datastoreItem>
</file>

<file path=customXml/itemProps24.xml><?xml version="1.0" encoding="utf-8"?>
<ds:datastoreItem xmlns:ds="http://schemas.openxmlformats.org/officeDocument/2006/customXml" ds:itemID="{5868DDA3-C25C-44BE-956A-00691C160F99}">
  <ds:schemaRefs/>
</ds:datastoreItem>
</file>

<file path=customXml/itemProps25.xml><?xml version="1.0" encoding="utf-8"?>
<ds:datastoreItem xmlns:ds="http://schemas.openxmlformats.org/officeDocument/2006/customXml" ds:itemID="{5FD352E3-6B2E-4A60-AC61-3681AAFA0653}">
  <ds:schemaRefs/>
</ds:datastoreItem>
</file>

<file path=customXml/itemProps26.xml><?xml version="1.0" encoding="utf-8"?>
<ds:datastoreItem xmlns:ds="http://schemas.openxmlformats.org/officeDocument/2006/customXml" ds:itemID="{B8120B30-69C0-4845-BA24-5FEDF44A69DC}">
  <ds:schemaRefs/>
</ds:datastoreItem>
</file>

<file path=customXml/itemProps27.xml><?xml version="1.0" encoding="utf-8"?>
<ds:datastoreItem xmlns:ds="http://schemas.openxmlformats.org/officeDocument/2006/customXml" ds:itemID="{68B509EF-867A-4D83-91DF-210EE6C8DE51}">
  <ds:schemaRefs/>
</ds:datastoreItem>
</file>

<file path=customXml/itemProps28.xml><?xml version="1.0" encoding="utf-8"?>
<ds:datastoreItem xmlns:ds="http://schemas.openxmlformats.org/officeDocument/2006/customXml" ds:itemID="{98A7EBC2-DA53-4994-AED7-D29DCA3D1AAB}">
  <ds:schemaRefs/>
</ds:datastoreItem>
</file>

<file path=customXml/itemProps29.xml><?xml version="1.0" encoding="utf-8"?>
<ds:datastoreItem xmlns:ds="http://schemas.openxmlformats.org/officeDocument/2006/customXml" ds:itemID="{338C0ACC-FAEA-442D-8B94-6B507C9F9FCE}">
  <ds:schemaRefs/>
</ds:datastoreItem>
</file>

<file path=customXml/itemProps3.xml><?xml version="1.0" encoding="utf-8"?>
<ds:datastoreItem xmlns:ds="http://schemas.openxmlformats.org/officeDocument/2006/customXml" ds:itemID="{D7FEE0D3-BF0B-4DF1-9B5A-10935F724C4D}">
  <ds:schemaRefs/>
</ds:datastoreItem>
</file>

<file path=customXml/itemProps30.xml><?xml version="1.0" encoding="utf-8"?>
<ds:datastoreItem xmlns:ds="http://schemas.openxmlformats.org/officeDocument/2006/customXml" ds:itemID="{385AA7D3-BBD9-414A-AE66-42039DB4C73D}">
  <ds:schemaRefs/>
</ds:datastoreItem>
</file>

<file path=customXml/itemProps31.xml><?xml version="1.0" encoding="utf-8"?>
<ds:datastoreItem xmlns:ds="http://schemas.openxmlformats.org/officeDocument/2006/customXml" ds:itemID="{37ED089B-E3D1-4A19-9497-005D6BC5D137}">
  <ds:schemaRefs/>
</ds:datastoreItem>
</file>

<file path=customXml/itemProps32.xml><?xml version="1.0" encoding="utf-8"?>
<ds:datastoreItem xmlns:ds="http://schemas.openxmlformats.org/officeDocument/2006/customXml" ds:itemID="{B1742769-4973-493C-B17A-3DFA1CA2D8FA}">
  <ds:schemaRefs/>
</ds:datastoreItem>
</file>

<file path=customXml/itemProps33.xml><?xml version="1.0" encoding="utf-8"?>
<ds:datastoreItem xmlns:ds="http://schemas.openxmlformats.org/officeDocument/2006/customXml" ds:itemID="{134169B9-D7E4-4BC3-BB30-F7AE0E089C61}">
  <ds:schemaRefs/>
</ds:datastoreItem>
</file>

<file path=customXml/itemProps34.xml><?xml version="1.0" encoding="utf-8"?>
<ds:datastoreItem xmlns:ds="http://schemas.openxmlformats.org/officeDocument/2006/customXml" ds:itemID="{1CB1E36D-F95D-47E7-A91E-4631DE06997C}">
  <ds:schemaRefs/>
</ds:datastoreItem>
</file>

<file path=customXml/itemProps35.xml><?xml version="1.0" encoding="utf-8"?>
<ds:datastoreItem xmlns:ds="http://schemas.openxmlformats.org/officeDocument/2006/customXml" ds:itemID="{1A65BD4E-B46C-4ECE-8A81-CC5FE7C9CF7C}">
  <ds:schemaRefs/>
</ds:datastoreItem>
</file>

<file path=customXml/itemProps36.xml><?xml version="1.0" encoding="utf-8"?>
<ds:datastoreItem xmlns:ds="http://schemas.openxmlformats.org/officeDocument/2006/customXml" ds:itemID="{40437BFA-B244-4CFA-AFD2-B269507DBF06}">
  <ds:schemaRefs/>
</ds:datastoreItem>
</file>

<file path=customXml/itemProps37.xml><?xml version="1.0" encoding="utf-8"?>
<ds:datastoreItem xmlns:ds="http://schemas.openxmlformats.org/officeDocument/2006/customXml" ds:itemID="{8A1D1CA4-8727-43E2-922E-2A0978167558}">
  <ds:schemaRefs/>
</ds:datastoreItem>
</file>

<file path=customXml/itemProps38.xml><?xml version="1.0" encoding="utf-8"?>
<ds:datastoreItem xmlns:ds="http://schemas.openxmlformats.org/officeDocument/2006/customXml" ds:itemID="{61BBAEB3-3B3D-4CA5-B777-8DC1364FB783}">
  <ds:schemaRefs/>
</ds:datastoreItem>
</file>

<file path=customXml/itemProps39.xml><?xml version="1.0" encoding="utf-8"?>
<ds:datastoreItem xmlns:ds="http://schemas.openxmlformats.org/officeDocument/2006/customXml" ds:itemID="{99217F80-3A79-44E3-A8C7-A375759C4385}">
  <ds:schemaRefs/>
</ds:datastoreItem>
</file>

<file path=customXml/itemProps4.xml><?xml version="1.0" encoding="utf-8"?>
<ds:datastoreItem xmlns:ds="http://schemas.openxmlformats.org/officeDocument/2006/customXml" ds:itemID="{476C4130-41C5-4843-8CF0-B0B24D0F2ABB}">
  <ds:schemaRefs/>
</ds:datastoreItem>
</file>

<file path=customXml/itemProps40.xml><?xml version="1.0" encoding="utf-8"?>
<ds:datastoreItem xmlns:ds="http://schemas.openxmlformats.org/officeDocument/2006/customXml" ds:itemID="{16C9CF8E-99DD-4484-A62C-7CE6E4CA17D3}">
  <ds:schemaRefs/>
</ds:datastoreItem>
</file>

<file path=customXml/itemProps41.xml><?xml version="1.0" encoding="utf-8"?>
<ds:datastoreItem xmlns:ds="http://schemas.openxmlformats.org/officeDocument/2006/customXml" ds:itemID="{AAE87584-D898-4B76-BCA1-C23C18134114}">
  <ds:schemaRefs/>
</ds:datastoreItem>
</file>

<file path=customXml/itemProps42.xml><?xml version="1.0" encoding="utf-8"?>
<ds:datastoreItem xmlns:ds="http://schemas.openxmlformats.org/officeDocument/2006/customXml" ds:itemID="{F0AD299C-83ED-4C57-B822-353C8C0AFFDB}">
  <ds:schemaRefs/>
</ds:datastoreItem>
</file>

<file path=customXml/itemProps5.xml><?xml version="1.0" encoding="utf-8"?>
<ds:datastoreItem xmlns:ds="http://schemas.openxmlformats.org/officeDocument/2006/customXml" ds:itemID="{D2FB4A2B-78AC-4FD3-AA5A-C039A59ED936}">
  <ds:schemaRefs/>
</ds:datastoreItem>
</file>

<file path=customXml/itemProps6.xml><?xml version="1.0" encoding="utf-8"?>
<ds:datastoreItem xmlns:ds="http://schemas.openxmlformats.org/officeDocument/2006/customXml" ds:itemID="{C33702EB-C42A-48FE-A868-726FB175E847}">
  <ds:schemaRefs/>
</ds:datastoreItem>
</file>

<file path=customXml/itemProps7.xml><?xml version="1.0" encoding="utf-8"?>
<ds:datastoreItem xmlns:ds="http://schemas.openxmlformats.org/officeDocument/2006/customXml" ds:itemID="{6678E0EA-EA37-469E-B07E-09DAF8F08153}">
  <ds:schemaRefs/>
</ds:datastoreItem>
</file>

<file path=customXml/itemProps8.xml><?xml version="1.0" encoding="utf-8"?>
<ds:datastoreItem xmlns:ds="http://schemas.openxmlformats.org/officeDocument/2006/customXml" ds:itemID="{D8BABFF6-E966-457D-B068-999C8073614C}">
  <ds:schemaRefs/>
</ds:datastoreItem>
</file>

<file path=customXml/itemProps9.xml><?xml version="1.0" encoding="utf-8"?>
<ds:datastoreItem xmlns:ds="http://schemas.openxmlformats.org/officeDocument/2006/customXml" ds:itemID="{739557D6-55E2-4DA8-AE31-864B0EF5E89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Report Insights</vt:lpstr>
      <vt:lpstr>P &amp; L Year</vt:lpstr>
      <vt:lpstr>P &amp; L Months</vt:lpstr>
      <vt:lpstr>P &amp; L Year (Markets)</vt:lpstr>
      <vt:lpstr>GM% (sub_zone)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meetv</dc:creator>
  <cp:lastModifiedBy>Meet Vaghasiya</cp:lastModifiedBy>
  <cp:lastPrinted>2024-02-18T17:06:04Z</cp:lastPrinted>
  <dcterms:created xsi:type="dcterms:W3CDTF">2015-06-05T18:17:20Z</dcterms:created>
  <dcterms:modified xsi:type="dcterms:W3CDTF">2024-02-18T17:06:07Z</dcterms:modified>
</cp:coreProperties>
</file>